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3318f89c645d172a/Desktop/GAS VC DATA/27-3 dec/"/>
    </mc:Choice>
  </mc:AlternateContent>
  <xr:revisionPtr revIDLastSave="4" documentId="8_{56BCC822-5D3E-4777-9971-020C58F5F031}" xr6:coauthVersionLast="47" xr6:coauthVersionMax="47" xr10:uidLastSave="{2AEE3065-5865-480F-8DC1-68EC9BF57156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7" l="1"/>
  <c r="A40" i="17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7" i="17"/>
  <c r="A38" i="17" s="1"/>
  <c r="A39" i="17" s="1"/>
  <c r="A36" i="17"/>
  <c r="A34" i="17"/>
  <c r="D59" i="17"/>
  <c r="D33" i="17"/>
  <c r="D56" i="17" l="1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<sst xmlns="http://schemas.openxmlformats.org/spreadsheetml/2006/main" count="871" uniqueCount="290">
  <si>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</si>
  <si>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</si>
  <si>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</si>
  <si>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</si>
  <si>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</si>
  <si>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</si>
  <si>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</si>
  <si>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</si>
  <si>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</si>
  <si>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</si>
  <si>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</si>
  <si>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</si>
  <si>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</si>
  <si>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</si>
  <si>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</si>
  <si>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</si>
  <si>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</si>
  <si>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</si>
  <si>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</si>
  <si>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</si>
  <si>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</si>
  <si>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</si>
  <si>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</si>
  <si>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</si>
  <si>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</si>
  <si>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</si>
  <si>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</si>
  <si>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</si>
  <si>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</si>
  <si>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</si>
  <si>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</si>
  <si>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</si>
  <si>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</si>
  <si>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</si>
  <si>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</si>
  <si>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</si>
  <si>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</si>
  <si>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</si>
  <si>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</si>
  <si>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</si>
  <si>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</si>
  <si>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</si>
  <si>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</si>
  <si>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</si>
  <si>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</si>
  <si>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</si>
  <si>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</si>
  <si>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</si>
  <si>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</si>
  <si>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</si>
  <si>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</si>
  <si>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</si>
  <si>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</si>
  <si>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</si>
  <si>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</si>
  <si>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</si>
  <si>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</si>
  <si>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</si>
  <si>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</si>
  <si>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</si>
  <si>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</si>
  <si>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</si>
  <si>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</si>
  <si>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</si>
  <si>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</si>
  <si>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</si>
  <si>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</si>
  <si>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</si>
  <si>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</si>
  <si>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</si>
  <si>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</si>
  <si>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</si>
  <si>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</si>
  <si>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</si>
  <si>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</si>
  <si>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</si>
  <si>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</si>
  <si>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</si>
  <si>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</si>
  <si>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</si>
  <si>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</si>
  <si>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</si>
  <si>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</si>
  <si>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</si>
  <si>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</si>
  <si>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</si>
  <si>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</si>
  <si>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</si>
  <si>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</si>
  <si>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</si>
  <si>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</si>
  <si>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</si>
  <si>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</si>
  <si>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</si>
  <si>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</si>
  <si>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</si>
  <si>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</si>
  <si>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</si>
  <si>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</si>
  <si>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</si>
  <si>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</si>
  <si>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</si>
  <si>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</si>
  <si>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</si>
  <si>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</si>
  <si>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</si>
  <si>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</si>
  <si>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</si>
  <si>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</si>
  <si>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</si>
  <si>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</si>
  <si>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</si>
  <si>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</si>
  <si>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</si>
  <si>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</si>
  <si>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</si>
  <si>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</si>
  <si>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</si>
  <si>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</si>
  <si>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</si>
  <si>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</si>
  <si>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</si>
  <si>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</si>
  <si>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</si>
  <si>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</si>
  <si>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</si>
  <si>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</si>
  <si>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</si>
  <si>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</si>
  <si>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</si>
  <si>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</si>
  <si>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</si>
  <si>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</si>
  <si>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</si>
  <si>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</si>
  <si>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</si>
  <si>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</si>
  <si>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</si>
  <si>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</si>
  <si>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</si>
  <si>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</si>
  <si>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</si>
  <si>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</si>
  <si>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</si>
  <si>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</si>
  <si>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</si>
  <si>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</si>
  <si>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</si>
  <si>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</si>
  <si>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</si>
  <si>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</si>
  <si>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</si>
  <si>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</si>
  <si>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</si>
  <si>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</si>
  <si>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</si>
  <si>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</si>
  <si>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</si>
  <si>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</si>
  <si>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</si>
  <si>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</si>
  <si>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</si>
  <si>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</si>
  <si>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</si>
  <si>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</si>
  <si>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</si>
  <si>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</si>
  <si>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</si>
  <si>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</si>
  <si>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</si>
  <si>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</si>
  <si>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</si>
  <si>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</si>
  <si>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</si>
  <si>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</si>
  <si>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</si>
  <si>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</si>
  <si>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</si>
  <si>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</si>
  <si>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</si>
  <si>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</si>
  <si>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</si>
  <si>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</si>
  <si>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</si>
  <si>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</si>
  <si>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</si>
  <si>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</si>
  <si>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</si>
  <si>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</si>
  <si>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</si>
  <si>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</si>
  <si>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</si>
  <si>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</si>
  <si>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</si>
  <si>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</si>
  <si>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</si>
  <si>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</si>
  <si>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</si>
  <si>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</si>
  <si>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</si>
  <si>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</si>
  <si>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</si>
  <si>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</si>
  <si>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</si>
  <si>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</si>
  <si>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</si>
  <si>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</si>
  <si>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</si>
  <si>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</si>
  <si>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</si>
  <si>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</si>
  <si>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</si>
  <si>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</si>
  <si>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</si>
  <si>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</si>
  <si>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</si>
  <si>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</si>
  <si>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</si>
  <si>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</si>
  <si>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</si>
  <si>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</si>
  <si>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</si>
  <si>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</si>
  <si>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</si>
  <si>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</si>
  <si>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</si>
  <si>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</si>
  <si>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</si>
  <si>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</si>
  <si>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</si>
  <si>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</si>
  <si>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</si>
  <si>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</si>
  <si>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</si>
  <si>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</si>
  <si>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</si>
  <si>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</si>
  <si>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</si>
  <si>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</si>
  <si>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</si>
  <si>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</si>
  <si>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</si>
  <si>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</si>
  <si>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</si>
  <si>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</si>
  <si>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</si>
  <si>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</si>
  <si>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</si>
  <si>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</si>
  <si>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</si>
  <si>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</si>
  <si>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</si>
  <si>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</si>
  <si>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</si>
  <si>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</si>
  <si>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</si>
  <si>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</si>
  <si>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</si>
  <si>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</si>
  <si>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</si>
  <si>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</si>
  <si>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</si>
  <si>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</si>
  <si>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</si>
  <si>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</si>
  <si>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</si>
  <si>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</si>
  <si>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</si>
  <si>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</si>
  <si>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</si>
  <si>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</si>
  <si>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</si>
  <si>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</si>
  <si>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</si>
  <si>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</si>
  <si>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</si>
  <si>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</si>
  <si>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</si>
  <si>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</si>
  <si>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</si>
  <si>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</si>
  <si>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*AGBPP - Kathalguri</t>
  </si>
  <si>
    <t>*AGTPP - Agartala</t>
  </si>
  <si>
    <t>TRAS PROVIDERS (GAS GENERATORS) RATES FOR 27/11/2023 TO 03/12/2023</t>
  </si>
  <si>
    <t>Faridabad Gas Power Station CRF (CC)</t>
  </si>
  <si>
    <t>Faridabad Gas Power Station CRF (OC)</t>
  </si>
  <si>
    <t>Kawas Gas Power Project LTRLNG(OC)</t>
  </si>
  <si>
    <t>Kawas Gas Power Project LTRLNG(CC)</t>
  </si>
  <si>
    <t>*These generators have not provided details for week 27/11/2023 to 03/12/2023, last available details are updated.</t>
  </si>
  <si>
    <t>All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</si>
</sst>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11" fillId="0" borderId="1" xfId="1" applyFont="1" applyFill="1" applyBorder="1" applyAlignment="1">
      <alignment horizontal="center"/>
    </xf>
    <xf numFmtId="0" fontId="6" fillId="0" borderId="1" xfId="0" applyFont="1" applyBorder="1"/>
    <xf numFmtId="164" fontId="11" fillId="0" borderId="1" xfId="3" applyNumberFormat="1" applyFont="1" applyFill="1" applyBorder="1" applyAlignment="1">
      <alignment horizontal="center"/>
    </xf>
    <xf numFmtId="43" fontId="11" fillId="3" borderId="1" xfId="3" applyNumberFormat="1" applyFont="1" applyFill="1" applyBorder="1" applyAlignment="1">
      <alignment horizontal="center"/>
    </xf>
    <xf numFmtId="0" fontId="11" fillId="3" borderId="1" xfId="3" applyFont="1" applyFill="1" applyBorder="1"/>
    <xf numFmtId="0" fontId="14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14" fillId="3" borderId="1" xfId="0" applyFont="1" applyFill="1" applyBorder="1" applyAlignment="1">
      <alignment horizontal="center"/>
    </xf>
    <xf numFmtId="43" fontId="11" fillId="3" borderId="1" xfId="3" applyNumberFormat="1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/>
    </xf>
    <xf numFmtId="0" fontId="3" fillId="3" borderId="1" xfId="3" applyFont="1" applyFill="1" applyBorder="1"/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/>
    </xf>
    <xf numFmtId="164" fontId="13" fillId="3" borderId="1" xfId="1" applyNumberFormat="1" applyFont="1" applyFill="1" applyBorder="1" applyAlignment="1">
      <alignment horizontal="center"/>
    </xf>
    <xf numFmtId="43" fontId="11" fillId="3" borderId="1" xfId="1" applyFont="1" applyFill="1" applyBorder="1" applyAlignment="1">
      <alignment horizontal="center"/>
    </xf>
    <xf numFmtId="43" fontId="12" fillId="3" borderId="1" xfId="3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164" fontId="6" fillId="0" borderId="1" xfId="0" applyNumberFormat="1" applyFont="1" applyBorder="1"/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I61"/>
  <sheetViews>
    <sheetView tabSelected="1" topLeftCell="A40" zoomScaleNormal="100" workbookViewId="0">
      <selection activeCell="B60" sqref="B60:C60"/>
    </sheetView>
  </sheetViews>
  <sheetFormatPr defaultColWidth="8.81640625" defaultRowHeight="14.5"/>
  <cols>
    <col min="2" max="2" width="38" customWidth="1"/>
    <col min="3" max="3" width="7.81640625" bestFit="1" customWidth="1"/>
    <col min="4" max="4" width="13.90625" customWidth="1"/>
    <col min="5" max="5" width="15.1796875" customWidth="1"/>
    <col min="6" max="6" width="32" customWidth="1"/>
    <col min="7" max="7" width="11" hidden="1" customWidth="1"/>
    <col min="8" max="8" width="12.1796875" hidden="1" customWidth="1"/>
    <col min="9" max="9" width="13.81640625" hidden="1" customWidth="1"/>
  </cols>
  <sheetData>
    <row r="1" spans="1:9" ht="21" customHeight="1">
      <c r="A1" s="50" t="s">
        <v>283</v>
      </c>
      <c r="B1" s="51"/>
      <c r="C1" s="51"/>
      <c r="D1" s="51"/>
      <c r="E1" s="51"/>
      <c r="F1" s="51"/>
      <c r="G1" s="51"/>
      <c r="H1" s="51"/>
      <c r="I1" s="51"/>
    </row>
    <row r="2" spans="1:9" ht="46.5">
      <c r="A2" s="31" t="s">
        <v>280</v>
      </c>
      <c r="B2" s="3" t="s">
        <v>279</v>
      </c>
      <c r="C2" s="4" t="s">
        <v>2</v>
      </c>
      <c r="D2" s="5" t="s">
        <v>3</v>
      </c>
      <c r="E2" s="5" t="s">
        <v>4</v>
      </c>
      <c r="F2" s="31" t="s">
        <v>5</v>
      </c>
      <c r="G2" s="5" t="s">
        <v>6</v>
      </c>
      <c r="H2" s="5" t="s">
        <v>7</v>
      </c>
      <c r="I2" s="5" t="s">
        <v>8</v>
      </c>
    </row>
    <row r="3" spans="1:9" ht="15.5">
      <c r="A3" s="7">
        <v>1</v>
      </c>
      <c r="B3" s="34" t="s">
        <v>30</v>
      </c>
      <c r="C3" s="37" t="s">
        <v>17</v>
      </c>
      <c r="D3" s="33">
        <v>829.78</v>
      </c>
      <c r="E3" s="35">
        <v>52.8</v>
      </c>
      <c r="F3" s="38">
        <v>205</v>
      </c>
      <c r="G3" s="32">
        <v>50</v>
      </c>
      <c r="H3" s="32">
        <v>50</v>
      </c>
      <c r="I3" s="32">
        <v>456</v>
      </c>
    </row>
    <row r="4" spans="1:9" ht="15.5">
      <c r="A4" s="7">
        <v>2</v>
      </c>
      <c r="B4" s="34" t="s">
        <v>45</v>
      </c>
      <c r="C4" s="37" t="s">
        <v>17</v>
      </c>
      <c r="D4" s="33">
        <v>829.78</v>
      </c>
      <c r="E4" s="35">
        <v>52.8</v>
      </c>
      <c r="F4" s="38">
        <v>303.10000000000002</v>
      </c>
      <c r="G4" s="32">
        <v>50</v>
      </c>
      <c r="H4" s="32">
        <v>50</v>
      </c>
      <c r="I4" s="32">
        <v>456</v>
      </c>
    </row>
    <row r="5" spans="1:9">
      <c r="A5" s="7">
        <v>3</v>
      </c>
      <c r="B5" s="34" t="s">
        <v>86</v>
      </c>
      <c r="C5" s="39" t="s">
        <v>17</v>
      </c>
      <c r="D5" s="33">
        <v>829.78</v>
      </c>
      <c r="E5" s="33">
        <v>52.8</v>
      </c>
      <c r="F5" s="38">
        <v>1317.4</v>
      </c>
      <c r="G5" s="32">
        <v>50</v>
      </c>
      <c r="H5" s="32">
        <v>50</v>
      </c>
      <c r="I5" s="32">
        <v>456</v>
      </c>
    </row>
    <row r="6" spans="1:9">
      <c r="A6" s="7">
        <v>4</v>
      </c>
      <c r="B6" s="34" t="s">
        <v>98</v>
      </c>
      <c r="C6" s="39" t="s">
        <v>17</v>
      </c>
      <c r="D6" s="33">
        <v>829.78</v>
      </c>
      <c r="E6" s="33">
        <v>52.8</v>
      </c>
      <c r="F6" s="38">
        <v>2134.4</v>
      </c>
      <c r="G6" s="32">
        <v>50</v>
      </c>
      <c r="H6" s="32">
        <v>50</v>
      </c>
      <c r="I6" s="32">
        <v>456</v>
      </c>
    </row>
    <row r="7" spans="1:9">
      <c r="A7" s="7">
        <v>5</v>
      </c>
      <c r="B7" s="34" t="s">
        <v>107</v>
      </c>
      <c r="C7" s="39" t="s">
        <v>17</v>
      </c>
      <c r="D7" s="33">
        <v>829.78</v>
      </c>
      <c r="E7" s="33">
        <v>52.8</v>
      </c>
      <c r="F7" s="38">
        <v>2388.1999999999998</v>
      </c>
      <c r="G7" s="32">
        <v>50</v>
      </c>
      <c r="H7" s="32">
        <v>50</v>
      </c>
      <c r="I7" s="32">
        <v>456</v>
      </c>
    </row>
    <row r="8" spans="1:9">
      <c r="A8" s="7">
        <v>6</v>
      </c>
      <c r="B8" s="34" t="s">
        <v>110</v>
      </c>
      <c r="C8" s="39" t="s">
        <v>17</v>
      </c>
      <c r="D8" s="33">
        <v>829.78</v>
      </c>
      <c r="E8" s="33">
        <v>52.8</v>
      </c>
      <c r="F8" s="38">
        <v>3530.7</v>
      </c>
      <c r="G8" s="32">
        <v>50</v>
      </c>
      <c r="H8" s="32">
        <v>50</v>
      </c>
      <c r="I8" s="32">
        <v>456</v>
      </c>
    </row>
    <row r="9" spans="1:9">
      <c r="A9" s="7">
        <v>7</v>
      </c>
      <c r="B9" s="34" t="s">
        <v>96</v>
      </c>
      <c r="C9" s="39" t="s">
        <v>17</v>
      </c>
      <c r="D9" s="33">
        <v>829.78</v>
      </c>
      <c r="E9" s="33">
        <v>52.8</v>
      </c>
      <c r="F9" s="38">
        <v>1494.2</v>
      </c>
      <c r="G9" s="32">
        <v>50</v>
      </c>
      <c r="H9" s="32">
        <v>50</v>
      </c>
      <c r="I9" s="32">
        <v>456</v>
      </c>
    </row>
    <row r="10" spans="1:9">
      <c r="A10" s="7">
        <v>8</v>
      </c>
      <c r="B10" s="34" t="s">
        <v>109</v>
      </c>
      <c r="C10" s="39" t="s">
        <v>17</v>
      </c>
      <c r="D10" s="33">
        <v>829.78</v>
      </c>
      <c r="E10" s="33">
        <v>52.8</v>
      </c>
      <c r="F10" s="38">
        <v>2420.9</v>
      </c>
      <c r="G10" s="32">
        <v>50</v>
      </c>
      <c r="H10" s="32">
        <v>50</v>
      </c>
      <c r="I10" s="32">
        <v>456</v>
      </c>
    </row>
    <row r="11" spans="1:9">
      <c r="A11" s="7">
        <v>9</v>
      </c>
      <c r="B11" s="34" t="s">
        <v>29</v>
      </c>
      <c r="C11" s="39" t="s">
        <v>17</v>
      </c>
      <c r="D11" s="33">
        <v>419.33</v>
      </c>
      <c r="E11" s="33">
        <v>62.7</v>
      </c>
      <c r="F11" s="33">
        <v>200.5</v>
      </c>
      <c r="G11" s="32">
        <v>63</v>
      </c>
      <c r="H11" s="32">
        <v>63</v>
      </c>
      <c r="I11" s="32">
        <v>225</v>
      </c>
    </row>
    <row r="12" spans="1:9">
      <c r="A12" s="7">
        <v>10</v>
      </c>
      <c r="B12" s="34" t="s">
        <v>42</v>
      </c>
      <c r="C12" s="39" t="s">
        <v>17</v>
      </c>
      <c r="D12" s="33">
        <v>419.33</v>
      </c>
      <c r="E12" s="33">
        <v>62.7</v>
      </c>
      <c r="F12" s="33">
        <v>285.7</v>
      </c>
      <c r="G12" s="32">
        <v>63</v>
      </c>
      <c r="H12" s="32">
        <v>63</v>
      </c>
      <c r="I12" s="32">
        <v>225</v>
      </c>
    </row>
    <row r="13" spans="1:9">
      <c r="A13" s="7">
        <v>11</v>
      </c>
      <c r="B13" s="34" t="s">
        <v>87</v>
      </c>
      <c r="C13" s="39" t="s">
        <v>17</v>
      </c>
      <c r="D13" s="33">
        <v>419.33</v>
      </c>
      <c r="E13" s="33">
        <v>62.7</v>
      </c>
      <c r="F13" s="33">
        <v>1303</v>
      </c>
      <c r="G13" s="32">
        <v>63</v>
      </c>
      <c r="H13" s="32">
        <v>63</v>
      </c>
      <c r="I13" s="32">
        <v>225</v>
      </c>
    </row>
    <row r="14" spans="1:9">
      <c r="A14" s="7">
        <v>12</v>
      </c>
      <c r="B14" s="34" t="s">
        <v>97</v>
      </c>
      <c r="C14" s="39" t="s">
        <v>17</v>
      </c>
      <c r="D14" s="33">
        <v>419.33</v>
      </c>
      <c r="E14" s="33">
        <v>62.7</v>
      </c>
      <c r="F14" s="33">
        <v>2076.87</v>
      </c>
      <c r="G14" s="32">
        <v>63</v>
      </c>
      <c r="H14" s="32">
        <v>63</v>
      </c>
      <c r="I14" s="32">
        <v>225</v>
      </c>
    </row>
    <row r="15" spans="1:9">
      <c r="A15" s="7">
        <v>13</v>
      </c>
      <c r="B15" s="34" t="s">
        <v>92</v>
      </c>
      <c r="C15" s="39" t="s">
        <v>17</v>
      </c>
      <c r="D15" s="33">
        <v>419.33</v>
      </c>
      <c r="E15" s="33">
        <v>62.7</v>
      </c>
      <c r="F15" s="33">
        <v>1753</v>
      </c>
      <c r="G15" s="32">
        <v>63</v>
      </c>
      <c r="H15" s="32">
        <v>63</v>
      </c>
      <c r="I15" s="32">
        <v>225</v>
      </c>
    </row>
    <row r="16" spans="1:9">
      <c r="A16" s="7">
        <v>14</v>
      </c>
      <c r="B16" s="34" t="s">
        <v>102</v>
      </c>
      <c r="C16" s="39" t="s">
        <v>17</v>
      </c>
      <c r="D16" s="33">
        <v>419.33</v>
      </c>
      <c r="E16" s="33">
        <v>62.7</v>
      </c>
      <c r="F16" s="33">
        <v>2497.6</v>
      </c>
      <c r="G16" s="32">
        <v>63</v>
      </c>
      <c r="H16" s="32">
        <v>63</v>
      </c>
      <c r="I16" s="32">
        <v>225</v>
      </c>
    </row>
    <row r="17" spans="1:9">
      <c r="A17" s="7">
        <v>15</v>
      </c>
      <c r="B17" s="34" t="s">
        <v>91</v>
      </c>
      <c r="C17" s="39" t="s">
        <v>17</v>
      </c>
      <c r="D17" s="33">
        <v>419.33</v>
      </c>
      <c r="E17" s="33">
        <v>62.7</v>
      </c>
      <c r="F17" s="33">
        <v>1479.3</v>
      </c>
      <c r="G17" s="32">
        <v>63</v>
      </c>
      <c r="H17" s="32">
        <v>63</v>
      </c>
      <c r="I17" s="32">
        <v>225</v>
      </c>
    </row>
    <row r="18" spans="1:9">
      <c r="A18" s="7">
        <v>16</v>
      </c>
      <c r="B18" s="34" t="s">
        <v>101</v>
      </c>
      <c r="C18" s="39" t="s">
        <v>17</v>
      </c>
      <c r="D18" s="33">
        <v>419.33</v>
      </c>
      <c r="E18" s="33">
        <v>62.7</v>
      </c>
      <c r="F18" s="33">
        <v>2355.9</v>
      </c>
      <c r="G18" s="32">
        <v>63</v>
      </c>
      <c r="H18" s="32">
        <v>63</v>
      </c>
      <c r="I18" s="32">
        <v>225</v>
      </c>
    </row>
    <row r="19" spans="1:9">
      <c r="A19" s="7">
        <v>17</v>
      </c>
      <c r="B19" s="34" t="s">
        <v>31</v>
      </c>
      <c r="C19" s="39" t="s">
        <v>17</v>
      </c>
      <c r="D19" s="33">
        <v>663.36</v>
      </c>
      <c r="E19" s="33">
        <v>77.7</v>
      </c>
      <c r="F19" s="33">
        <v>208.5</v>
      </c>
      <c r="G19" s="32">
        <v>138</v>
      </c>
      <c r="H19" s="32">
        <v>138</v>
      </c>
      <c r="I19" s="32">
        <v>365</v>
      </c>
    </row>
    <row r="20" spans="1:9">
      <c r="A20" s="7">
        <v>18</v>
      </c>
      <c r="B20" s="34" t="s">
        <v>43</v>
      </c>
      <c r="C20" s="39" t="s">
        <v>17</v>
      </c>
      <c r="D20" s="33">
        <v>663.36</v>
      </c>
      <c r="E20" s="33">
        <v>77.7</v>
      </c>
      <c r="F20" s="33">
        <v>297</v>
      </c>
      <c r="G20" s="32">
        <v>138</v>
      </c>
      <c r="H20" s="32">
        <v>138</v>
      </c>
      <c r="I20" s="32">
        <v>365</v>
      </c>
    </row>
    <row r="21" spans="1:9">
      <c r="A21" s="7">
        <v>19</v>
      </c>
      <c r="B21" s="40" t="s">
        <v>88</v>
      </c>
      <c r="C21" s="39" t="s">
        <v>17</v>
      </c>
      <c r="D21" s="33">
        <v>663.36</v>
      </c>
      <c r="E21" s="33">
        <v>77.7</v>
      </c>
      <c r="F21" s="33">
        <v>1362.2</v>
      </c>
      <c r="G21" s="32">
        <v>138</v>
      </c>
      <c r="H21" s="32">
        <v>138</v>
      </c>
      <c r="I21" s="32">
        <v>365</v>
      </c>
    </row>
    <row r="22" spans="1:9">
      <c r="A22" s="7">
        <v>20</v>
      </c>
      <c r="B22" s="40" t="s">
        <v>100</v>
      </c>
      <c r="C22" s="39" t="s">
        <v>17</v>
      </c>
      <c r="D22" s="33">
        <v>663.36</v>
      </c>
      <c r="E22" s="33">
        <v>77.7</v>
      </c>
      <c r="F22" s="33">
        <v>1990.7</v>
      </c>
      <c r="G22" s="32">
        <v>138</v>
      </c>
      <c r="H22" s="32">
        <v>138</v>
      </c>
      <c r="I22" s="32">
        <v>365</v>
      </c>
    </row>
    <row r="23" spans="1:9">
      <c r="A23" s="7">
        <v>21</v>
      </c>
      <c r="B23" s="34" t="s">
        <v>99</v>
      </c>
      <c r="C23" s="39" t="s">
        <v>17</v>
      </c>
      <c r="D23" s="33">
        <v>663.36</v>
      </c>
      <c r="E23" s="33">
        <v>77.7</v>
      </c>
      <c r="F23" s="33">
        <v>1546.1</v>
      </c>
      <c r="G23" s="32">
        <v>138</v>
      </c>
      <c r="H23" s="32">
        <v>138</v>
      </c>
      <c r="I23" s="32">
        <v>365</v>
      </c>
    </row>
    <row r="24" spans="1:9">
      <c r="A24" s="7">
        <v>22</v>
      </c>
      <c r="B24" s="34" t="s">
        <v>108</v>
      </c>
      <c r="C24" s="39" t="s">
        <v>17</v>
      </c>
      <c r="D24" s="33">
        <v>663.36</v>
      </c>
      <c r="E24" s="33">
        <v>77.7</v>
      </c>
      <c r="F24" s="33">
        <v>2260.1999999999998</v>
      </c>
      <c r="G24" s="32">
        <v>138</v>
      </c>
      <c r="H24" s="32">
        <v>138</v>
      </c>
      <c r="I24" s="32">
        <v>365</v>
      </c>
    </row>
    <row r="25" spans="1:9">
      <c r="A25" s="7">
        <v>23</v>
      </c>
      <c r="B25" s="40" t="s">
        <v>95</v>
      </c>
      <c r="C25" s="39" t="s">
        <v>17</v>
      </c>
      <c r="D25" s="33">
        <v>663.36</v>
      </c>
      <c r="E25" s="33">
        <v>77.7</v>
      </c>
      <c r="F25" s="33">
        <v>1862.7</v>
      </c>
      <c r="G25" s="32">
        <v>138</v>
      </c>
      <c r="H25" s="32">
        <v>138</v>
      </c>
      <c r="I25" s="32">
        <v>365</v>
      </c>
    </row>
    <row r="26" spans="1:9">
      <c r="A26" s="7">
        <v>24</v>
      </c>
      <c r="B26" s="40" t="s">
        <v>106</v>
      </c>
      <c r="C26" s="39" t="s">
        <v>17</v>
      </c>
      <c r="D26" s="33">
        <v>663.36</v>
      </c>
      <c r="E26" s="33">
        <v>77.7</v>
      </c>
      <c r="F26" s="33">
        <v>2653.3</v>
      </c>
      <c r="G26" s="32">
        <v>138</v>
      </c>
      <c r="H26" s="32">
        <v>138</v>
      </c>
      <c r="I26" s="32">
        <v>365</v>
      </c>
    </row>
    <row r="27" spans="1:9">
      <c r="A27" s="7">
        <v>25</v>
      </c>
      <c r="B27" s="34" t="s">
        <v>275</v>
      </c>
      <c r="C27" s="39" t="s">
        <v>17</v>
      </c>
      <c r="D27" s="33">
        <v>431.55</v>
      </c>
      <c r="E27" s="33">
        <v>80.2</v>
      </c>
      <c r="F27" s="33">
        <v>559</v>
      </c>
      <c r="G27" s="32">
        <v>35</v>
      </c>
      <c r="H27" s="32">
        <v>35</v>
      </c>
      <c r="I27" s="32">
        <v>70</v>
      </c>
    </row>
    <row r="28" spans="1:9">
      <c r="A28" s="7">
        <v>26</v>
      </c>
      <c r="B28" s="34" t="s">
        <v>276</v>
      </c>
      <c r="C28" s="39" t="s">
        <v>17</v>
      </c>
      <c r="D28" s="33">
        <v>431.55</v>
      </c>
      <c r="E28" s="33">
        <v>80.2</v>
      </c>
      <c r="F28" s="33">
        <v>788</v>
      </c>
      <c r="G28" s="32">
        <v>35</v>
      </c>
      <c r="H28" s="32">
        <v>35</v>
      </c>
      <c r="I28" s="32">
        <v>70</v>
      </c>
    </row>
    <row r="29" spans="1:9">
      <c r="A29" s="7">
        <v>27</v>
      </c>
      <c r="B29" s="34" t="s">
        <v>277</v>
      </c>
      <c r="C29" s="39" t="s">
        <v>17</v>
      </c>
      <c r="D29" s="33">
        <v>431.55</v>
      </c>
      <c r="E29" s="33">
        <v>80.2</v>
      </c>
      <c r="F29" s="33">
        <v>1244</v>
      </c>
      <c r="G29" s="32">
        <v>35</v>
      </c>
      <c r="H29" s="32">
        <v>35</v>
      </c>
      <c r="I29" s="32">
        <v>70</v>
      </c>
    </row>
    <row r="30" spans="1:9">
      <c r="A30" s="7">
        <v>28</v>
      </c>
      <c r="B30" s="34" t="s">
        <v>278</v>
      </c>
      <c r="C30" s="39" t="s">
        <v>17</v>
      </c>
      <c r="D30" s="33">
        <v>431.55</v>
      </c>
      <c r="E30" s="33">
        <v>80.2</v>
      </c>
      <c r="F30" s="33">
        <v>1978</v>
      </c>
      <c r="G30" s="32"/>
      <c r="H30" s="32"/>
      <c r="I30" s="32"/>
    </row>
    <row r="31" spans="1:9">
      <c r="A31" s="7">
        <v>29</v>
      </c>
      <c r="B31" s="34" t="s">
        <v>284</v>
      </c>
      <c r="C31" s="39" t="s">
        <v>17</v>
      </c>
      <c r="D31" s="33">
        <v>431.55</v>
      </c>
      <c r="E31" s="33">
        <v>80.2</v>
      </c>
      <c r="F31" s="33">
        <v>1413</v>
      </c>
      <c r="G31" s="32"/>
      <c r="H31" s="32"/>
      <c r="I31" s="32"/>
    </row>
    <row r="32" spans="1:9">
      <c r="A32" s="7">
        <v>30</v>
      </c>
      <c r="B32" s="34" t="s">
        <v>285</v>
      </c>
      <c r="C32" s="39" t="s">
        <v>17</v>
      </c>
      <c r="D32" s="33">
        <v>431.55</v>
      </c>
      <c r="E32" s="33">
        <v>80.2</v>
      </c>
      <c r="F32" s="33">
        <v>2246</v>
      </c>
      <c r="G32" s="32"/>
      <c r="H32" s="32"/>
      <c r="I32" s="32"/>
    </row>
    <row r="33" spans="1:9">
      <c r="A33" s="7"/>
      <c r="B33" s="41" t="s">
        <v>112</v>
      </c>
      <c r="C33" s="42"/>
      <c r="D33" s="43">
        <f>D3+D15+D22+D27</f>
        <v>2344.02</v>
      </c>
      <c r="E33" s="44"/>
      <c r="F33" s="45"/>
      <c r="G33" s="30"/>
      <c r="H33" s="30"/>
      <c r="I33" s="30"/>
    </row>
    <row r="34" spans="1:9">
      <c r="A34" s="7">
        <f>A32+1</f>
        <v>31</v>
      </c>
      <c r="B34" s="36" t="s">
        <v>77</v>
      </c>
      <c r="C34" s="46" t="s">
        <v>12</v>
      </c>
      <c r="D34" s="36">
        <v>657.39</v>
      </c>
      <c r="E34" s="36">
        <v>111.07</v>
      </c>
      <c r="F34" s="36">
        <v>569</v>
      </c>
      <c r="G34" s="7">
        <v>293</v>
      </c>
      <c r="H34" s="7">
        <v>293</v>
      </c>
      <c r="I34" s="7">
        <v>354</v>
      </c>
    </row>
    <row r="35" spans="1:9">
      <c r="A35" s="7">
        <v>32</v>
      </c>
      <c r="B35" s="36" t="s">
        <v>81</v>
      </c>
      <c r="C35" s="46" t="s">
        <v>12</v>
      </c>
      <c r="D35" s="36">
        <v>657.39</v>
      </c>
      <c r="E35" s="36">
        <v>111.07</v>
      </c>
      <c r="F35" s="36">
        <v>811</v>
      </c>
      <c r="G35" s="7">
        <v>293</v>
      </c>
      <c r="H35" s="7">
        <v>293</v>
      </c>
      <c r="I35" s="7">
        <v>354</v>
      </c>
    </row>
    <row r="36" spans="1:9">
      <c r="A36" s="7">
        <f>A35+1</f>
        <v>33</v>
      </c>
      <c r="B36" s="36" t="s">
        <v>79</v>
      </c>
      <c r="C36" s="46" t="s">
        <v>12</v>
      </c>
      <c r="D36" s="36">
        <v>657.39</v>
      </c>
      <c r="E36" s="36">
        <v>111.07</v>
      </c>
      <c r="F36" s="36">
        <v>579</v>
      </c>
      <c r="G36" s="7">
        <v>293</v>
      </c>
      <c r="H36" s="7">
        <v>293</v>
      </c>
      <c r="I36" s="7">
        <v>354</v>
      </c>
    </row>
    <row r="37" spans="1:9">
      <c r="A37" s="7">
        <f t="shared" ref="A37:A55" si="0">A36+1</f>
        <v>34</v>
      </c>
      <c r="B37" s="36" t="s">
        <v>82</v>
      </c>
      <c r="C37" s="46" t="s">
        <v>12</v>
      </c>
      <c r="D37" s="36">
        <v>657.39</v>
      </c>
      <c r="E37" s="36">
        <v>111.07</v>
      </c>
      <c r="F37" s="36">
        <v>825</v>
      </c>
      <c r="G37" s="7">
        <v>293</v>
      </c>
      <c r="H37" s="7">
        <v>293</v>
      </c>
      <c r="I37" s="7">
        <v>354</v>
      </c>
    </row>
    <row r="38" spans="1:9">
      <c r="A38" s="7">
        <f t="shared" si="0"/>
        <v>35</v>
      </c>
      <c r="B38" s="36" t="s">
        <v>85</v>
      </c>
      <c r="C38" s="46" t="s">
        <v>12</v>
      </c>
      <c r="D38" s="36">
        <v>657.39</v>
      </c>
      <c r="E38" s="36">
        <v>111.07</v>
      </c>
      <c r="F38" s="36">
        <v>1179.0999999999999</v>
      </c>
      <c r="G38" s="7">
        <v>293</v>
      </c>
      <c r="H38" s="7">
        <v>293</v>
      </c>
      <c r="I38" s="7">
        <v>354</v>
      </c>
    </row>
    <row r="39" spans="1:9">
      <c r="A39" s="7">
        <f t="shared" si="0"/>
        <v>36</v>
      </c>
      <c r="B39" s="36" t="s">
        <v>89</v>
      </c>
      <c r="C39" s="46" t="s">
        <v>12</v>
      </c>
      <c r="D39" s="36">
        <v>657.39</v>
      </c>
      <c r="E39" s="36">
        <v>111.07</v>
      </c>
      <c r="F39" s="36">
        <v>1753.1</v>
      </c>
      <c r="G39" s="7">
        <v>293</v>
      </c>
      <c r="H39" s="7">
        <v>293</v>
      </c>
      <c r="I39" s="7">
        <v>354</v>
      </c>
    </row>
    <row r="40" spans="1:9">
      <c r="A40" s="7">
        <f t="shared" si="0"/>
        <v>37</v>
      </c>
      <c r="B40" s="36" t="s">
        <v>94</v>
      </c>
      <c r="C40" s="46" t="s">
        <v>12</v>
      </c>
      <c r="D40" s="36">
        <v>657.39</v>
      </c>
      <c r="E40" s="36">
        <v>111.07</v>
      </c>
      <c r="F40" s="36">
        <v>1534.7</v>
      </c>
      <c r="G40" s="7">
        <v>293</v>
      </c>
      <c r="H40" s="7">
        <v>293</v>
      </c>
      <c r="I40" s="7">
        <v>354</v>
      </c>
    </row>
    <row r="41" spans="1:9">
      <c r="A41" s="7">
        <f t="shared" si="0"/>
        <v>38</v>
      </c>
      <c r="B41" s="36" t="s">
        <v>103</v>
      </c>
      <c r="C41" s="46" t="s">
        <v>12</v>
      </c>
      <c r="D41" s="36">
        <v>657.39</v>
      </c>
      <c r="E41" s="36">
        <v>111.07</v>
      </c>
      <c r="F41" s="36">
        <v>2282</v>
      </c>
      <c r="G41" s="7">
        <v>293</v>
      </c>
      <c r="H41" s="7">
        <v>293</v>
      </c>
      <c r="I41" s="7">
        <v>354</v>
      </c>
    </row>
    <row r="42" spans="1:9">
      <c r="A42" s="7">
        <f t="shared" si="0"/>
        <v>39</v>
      </c>
      <c r="B42" s="36" t="s">
        <v>78</v>
      </c>
      <c r="C42" s="46" t="s">
        <v>12</v>
      </c>
      <c r="D42" s="36">
        <v>656.2</v>
      </c>
      <c r="E42" s="36">
        <v>87.53</v>
      </c>
      <c r="F42" s="36">
        <v>571</v>
      </c>
      <c r="G42" s="7">
        <v>50</v>
      </c>
      <c r="H42" s="7">
        <v>50</v>
      </c>
      <c r="I42" s="7">
        <v>352</v>
      </c>
    </row>
    <row r="43" spans="1:9">
      <c r="A43" s="7">
        <f t="shared" si="0"/>
        <v>40</v>
      </c>
      <c r="B43" s="36" t="s">
        <v>83</v>
      </c>
      <c r="C43" s="46" t="s">
        <v>12</v>
      </c>
      <c r="D43" s="36">
        <v>656.2</v>
      </c>
      <c r="E43" s="36">
        <v>87.53</v>
      </c>
      <c r="F43" s="36">
        <v>824</v>
      </c>
      <c r="G43" s="7">
        <v>50</v>
      </c>
      <c r="H43" s="7">
        <v>50</v>
      </c>
      <c r="I43" s="7">
        <v>352</v>
      </c>
    </row>
    <row r="44" spans="1:9">
      <c r="A44" s="7">
        <f t="shared" si="0"/>
        <v>41</v>
      </c>
      <c r="B44" s="36" t="s">
        <v>80</v>
      </c>
      <c r="C44" s="46" t="s">
        <v>12</v>
      </c>
      <c r="D44" s="36">
        <v>656.2</v>
      </c>
      <c r="E44" s="36">
        <v>87.53</v>
      </c>
      <c r="F44" s="36">
        <v>582</v>
      </c>
      <c r="G44" s="7">
        <v>50</v>
      </c>
      <c r="H44" s="7">
        <v>50</v>
      </c>
      <c r="I44" s="7">
        <v>352</v>
      </c>
    </row>
    <row r="45" spans="1:9">
      <c r="A45" s="7">
        <f t="shared" si="0"/>
        <v>42</v>
      </c>
      <c r="B45" s="36" t="s">
        <v>84</v>
      </c>
      <c r="C45" s="46" t="s">
        <v>12</v>
      </c>
      <c r="D45" s="36">
        <v>656.2</v>
      </c>
      <c r="E45" s="36">
        <v>87.53</v>
      </c>
      <c r="F45" s="36">
        <v>839</v>
      </c>
      <c r="G45" s="7">
        <v>50</v>
      </c>
      <c r="H45" s="7">
        <v>50</v>
      </c>
      <c r="I45" s="7">
        <v>352</v>
      </c>
    </row>
    <row r="46" spans="1:9">
      <c r="A46" s="7">
        <f t="shared" si="0"/>
        <v>43</v>
      </c>
      <c r="B46" s="36" t="s">
        <v>287</v>
      </c>
      <c r="C46" s="46" t="s">
        <v>12</v>
      </c>
      <c r="D46" s="36">
        <v>656.2</v>
      </c>
      <c r="E46" s="36">
        <v>87.53</v>
      </c>
      <c r="F46" s="36">
        <v>1157</v>
      </c>
      <c r="G46" s="7">
        <v>50</v>
      </c>
      <c r="H46" s="7">
        <v>50</v>
      </c>
      <c r="I46" s="7">
        <v>352</v>
      </c>
    </row>
    <row r="47" spans="1:9">
      <c r="A47" s="7">
        <f t="shared" si="0"/>
        <v>44</v>
      </c>
      <c r="B47" s="36" t="s">
        <v>286</v>
      </c>
      <c r="C47" s="46" t="s">
        <v>12</v>
      </c>
      <c r="D47" s="36">
        <v>656.2</v>
      </c>
      <c r="E47" s="36">
        <v>87.53</v>
      </c>
      <c r="F47" s="36">
        <v>1845</v>
      </c>
      <c r="G47" s="7">
        <v>50</v>
      </c>
      <c r="H47" s="7">
        <v>50</v>
      </c>
      <c r="I47" s="7">
        <v>352</v>
      </c>
    </row>
    <row r="48" spans="1:9">
      <c r="A48" s="7">
        <f t="shared" si="0"/>
        <v>45</v>
      </c>
      <c r="B48" s="36" t="s">
        <v>93</v>
      </c>
      <c r="C48" s="46" t="s">
        <v>12</v>
      </c>
      <c r="D48" s="36">
        <v>656.2</v>
      </c>
      <c r="E48" s="36">
        <v>87.53</v>
      </c>
      <c r="F48" s="36">
        <v>1700</v>
      </c>
      <c r="G48" s="7">
        <v>50</v>
      </c>
      <c r="H48" s="7">
        <v>50</v>
      </c>
      <c r="I48" s="7">
        <v>352</v>
      </c>
    </row>
    <row r="49" spans="1:9">
      <c r="A49" s="7">
        <f t="shared" si="0"/>
        <v>46</v>
      </c>
      <c r="B49" s="36" t="s">
        <v>105</v>
      </c>
      <c r="C49" s="46" t="s">
        <v>12</v>
      </c>
      <c r="D49" s="36">
        <v>656.2</v>
      </c>
      <c r="E49" s="36">
        <v>87.53</v>
      </c>
      <c r="F49" s="36">
        <v>2496</v>
      </c>
      <c r="G49" s="7">
        <v>50</v>
      </c>
      <c r="H49" s="7">
        <v>50</v>
      </c>
      <c r="I49" s="7">
        <v>352</v>
      </c>
    </row>
    <row r="50" spans="1:9">
      <c r="A50" s="7">
        <f t="shared" si="0"/>
        <v>47</v>
      </c>
      <c r="B50" s="36" t="s">
        <v>90</v>
      </c>
      <c r="C50" s="46" t="s">
        <v>12</v>
      </c>
      <c r="D50" s="36">
        <v>656.2</v>
      </c>
      <c r="E50" s="36">
        <v>87.53</v>
      </c>
      <c r="F50" s="36">
        <v>1506</v>
      </c>
      <c r="G50" s="7">
        <v>50</v>
      </c>
      <c r="H50" s="7">
        <v>50</v>
      </c>
      <c r="I50" s="7">
        <v>352</v>
      </c>
    </row>
    <row r="51" spans="1:9">
      <c r="A51" s="7">
        <f t="shared" si="0"/>
        <v>48</v>
      </c>
      <c r="B51" s="36" t="s">
        <v>104</v>
      </c>
      <c r="C51" s="46" t="s">
        <v>12</v>
      </c>
      <c r="D51" s="36">
        <v>656.2</v>
      </c>
      <c r="E51" s="36">
        <v>87.53</v>
      </c>
      <c r="F51" s="36">
        <v>2402</v>
      </c>
      <c r="G51" s="7">
        <v>50</v>
      </c>
      <c r="H51" s="7">
        <v>50</v>
      </c>
      <c r="I51" s="7">
        <v>352</v>
      </c>
    </row>
    <row r="52" spans="1:9">
      <c r="A52" s="7">
        <f t="shared" si="0"/>
        <v>49</v>
      </c>
      <c r="B52" s="36" t="s">
        <v>273</v>
      </c>
      <c r="C52" s="46" t="s">
        <v>12</v>
      </c>
      <c r="D52" s="36">
        <v>1967.08</v>
      </c>
      <c r="E52" s="36">
        <v>90</v>
      </c>
      <c r="F52" s="36">
        <v>1391</v>
      </c>
      <c r="G52" s="7">
        <v>300</v>
      </c>
      <c r="H52" s="7">
        <v>300</v>
      </c>
      <c r="I52" s="7">
        <v>36</v>
      </c>
    </row>
    <row r="53" spans="1:9">
      <c r="A53" s="7">
        <f t="shared" si="0"/>
        <v>50</v>
      </c>
      <c r="B53" s="36" t="s">
        <v>274</v>
      </c>
      <c r="C53" s="46" t="s">
        <v>12</v>
      </c>
      <c r="D53" s="36">
        <v>1967.08</v>
      </c>
      <c r="E53" s="36">
        <v>90</v>
      </c>
      <c r="F53" s="36">
        <v>2031</v>
      </c>
      <c r="G53" s="7">
        <v>300</v>
      </c>
      <c r="H53" s="7">
        <v>300</v>
      </c>
      <c r="I53" s="7">
        <v>36</v>
      </c>
    </row>
    <row r="54" spans="1:9">
      <c r="A54" s="7">
        <f t="shared" si="0"/>
        <v>51</v>
      </c>
      <c r="B54" s="36" t="s">
        <v>271</v>
      </c>
      <c r="C54" s="46" t="s">
        <v>12</v>
      </c>
      <c r="D54" s="36">
        <v>1967.08</v>
      </c>
      <c r="E54" s="36">
        <v>90</v>
      </c>
      <c r="F54" s="36">
        <v>1282</v>
      </c>
      <c r="G54" s="7">
        <v>300</v>
      </c>
      <c r="H54" s="7">
        <v>300</v>
      </c>
      <c r="I54" s="7">
        <v>36</v>
      </c>
    </row>
    <row r="55" spans="1:9">
      <c r="A55" s="7">
        <f t="shared" si="0"/>
        <v>52</v>
      </c>
      <c r="B55" s="36" t="s">
        <v>272</v>
      </c>
      <c r="C55" s="46" t="s">
        <v>12</v>
      </c>
      <c r="D55" s="36">
        <v>1967.08</v>
      </c>
      <c r="E55" s="36">
        <v>90</v>
      </c>
      <c r="F55" s="36">
        <v>1868</v>
      </c>
      <c r="G55" s="7">
        <v>300</v>
      </c>
      <c r="H55" s="7">
        <v>300</v>
      </c>
      <c r="I55" s="7">
        <v>36</v>
      </c>
    </row>
    <row r="56" spans="1:9">
      <c r="A56" s="7"/>
      <c r="B56" s="47" t="s">
        <v>112</v>
      </c>
      <c r="C56" s="48" t="s">
        <v>12</v>
      </c>
      <c r="D56" s="47">
        <f>D42+D34+D53</f>
        <v>3280.67</v>
      </c>
      <c r="E56" s="36"/>
      <c r="F56" s="36"/>
      <c r="G56" s="7"/>
      <c r="H56" s="7"/>
      <c r="I56" s="7"/>
    </row>
    <row r="57" spans="1:9">
      <c r="A57" s="7">
        <v>53</v>
      </c>
      <c r="B57" s="49" t="s">
        <v>281</v>
      </c>
      <c r="C57" s="46" t="s">
        <v>137</v>
      </c>
      <c r="D57" s="36">
        <v>291</v>
      </c>
      <c r="E57" s="36">
        <v>218.5</v>
      </c>
      <c r="F57" s="36">
        <v>470.9</v>
      </c>
      <c r="G57" s="7"/>
      <c r="H57" s="7"/>
      <c r="I57" s="7"/>
    </row>
    <row r="58" spans="1:9">
      <c r="A58" s="7">
        <v>54</v>
      </c>
      <c r="B58" s="49" t="s">
        <v>282</v>
      </c>
      <c r="C58" s="46" t="s">
        <v>137</v>
      </c>
      <c r="D58" s="36">
        <v>130</v>
      </c>
      <c r="E58" s="36">
        <v>193.9</v>
      </c>
      <c r="F58" s="36">
        <v>437.3</v>
      </c>
      <c r="G58" s="7"/>
      <c r="H58" s="7"/>
      <c r="I58" s="7"/>
    </row>
    <row r="59" spans="1:9">
      <c r="A59" s="7"/>
      <c r="B59" s="47" t="s">
        <v>112</v>
      </c>
      <c r="C59" s="48" t="s">
        <v>137</v>
      </c>
      <c r="D59" s="47">
        <f>D57+D58</f>
        <v>421</v>
      </c>
      <c r="E59" s="36"/>
      <c r="F59" s="36"/>
      <c r="G59" s="7"/>
      <c r="H59" s="7"/>
      <c r="I59" s="7"/>
    </row>
    <row r="60" spans="1:9">
      <c r="A60" s="7"/>
      <c r="B60" s="31" t="s">
        <v>289</v>
      </c>
      <c r="C60" s="31"/>
      <c r="D60" s="56">
        <f>D56+D33+D59</f>
        <v>6045.6900000000005</v>
      </c>
      <c r="E60" s="7"/>
      <c r="F60" s="7"/>
      <c r="G60" s="7"/>
      <c r="H60" s="7"/>
      <c r="I60" s="7"/>
    </row>
    <row r="61" spans="1:9">
      <c r="A61" s="7"/>
      <c r="B61" s="52" t="s">
        <v>288</v>
      </c>
      <c r="C61" s="53"/>
      <c r="D61" s="53"/>
      <c r="E61" s="53"/>
      <c r="F61" s="53"/>
      <c r="G61" s="7"/>
      <c r="H61" s="7"/>
      <c r="I61" s="7"/>
    </row>
  </sheetData>
  <mergeCells count="2">
    <mergeCell ref="A1:I1"/>
    <mergeCell ref="B61:F61"/>
  </mergeCells>
  <pageMargins left="0.7" right="0.7" top="0.75" bottom="0.75" header="0.3" footer="0.3"/>
  <pageSetup scale="7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113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</row>
    <row r="2" spans="1:8">
      <c r="A2">
        <v>12</v>
      </c>
      <c r="B2" s="26" t="s">
        <v>121</v>
      </c>
      <c r="C2" t="s">
        <v>44</v>
      </c>
      <c r="D2" s="26">
        <v>1009</v>
      </c>
      <c r="E2" s="26" t="s">
        <v>10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122</v>
      </c>
      <c r="C3" s="7" t="s">
        <v>9</v>
      </c>
      <c r="D3" s="26">
        <v>1017</v>
      </c>
      <c r="E3" s="26" t="s">
        <v>10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123</v>
      </c>
      <c r="C4" t="s">
        <v>59</v>
      </c>
      <c r="D4" s="26">
        <v>1003</v>
      </c>
      <c r="E4" s="26" t="s">
        <v>10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124</v>
      </c>
      <c r="C5" s="7" t="s">
        <v>58</v>
      </c>
      <c r="D5" s="26">
        <v>1008</v>
      </c>
      <c r="E5" s="26" t="s">
        <v>10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125</v>
      </c>
      <c r="C6" s="7" t="s">
        <v>54</v>
      </c>
      <c r="D6" s="26">
        <v>1004</v>
      </c>
      <c r="E6" s="26" t="s">
        <v>10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126</v>
      </c>
      <c r="C7" s="7" t="s">
        <v>50</v>
      </c>
      <c r="D7" s="26">
        <v>1006</v>
      </c>
      <c r="E7" s="26" t="s">
        <v>10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127</v>
      </c>
      <c r="C8" s="7" t="s">
        <v>41</v>
      </c>
      <c r="D8" s="26">
        <v>1015</v>
      </c>
      <c r="E8" s="26" t="s">
        <v>10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128</v>
      </c>
      <c r="C9" t="s">
        <v>37</v>
      </c>
      <c r="D9" s="26">
        <v>1012</v>
      </c>
      <c r="E9" s="26" t="s">
        <v>10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129</v>
      </c>
      <c r="C10" t="s">
        <v>38</v>
      </c>
      <c r="D10" s="26">
        <v>1011</v>
      </c>
      <c r="E10" s="26" t="s">
        <v>10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35</v>
      </c>
      <c r="C11" s="7" t="s">
        <v>35</v>
      </c>
      <c r="D11" s="26">
        <v>1016</v>
      </c>
      <c r="E11" s="26" t="s">
        <v>10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130</v>
      </c>
      <c r="C12" s="7" t="s">
        <v>27</v>
      </c>
      <c r="D12" s="26">
        <v>1005</v>
      </c>
      <c r="E12" s="26" t="s">
        <v>10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131</v>
      </c>
      <c r="C13" s="27"/>
      <c r="D13" s="26">
        <v>1345</v>
      </c>
      <c r="E13" s="26" t="s">
        <v>10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132</v>
      </c>
      <c r="C14" s="27"/>
      <c r="D14" s="26">
        <v>1327</v>
      </c>
      <c r="E14" s="26" t="s">
        <v>10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133</v>
      </c>
      <c r="C15" s="27"/>
      <c r="D15" s="26">
        <v>1328</v>
      </c>
      <c r="E15" s="26" t="s">
        <v>10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134</v>
      </c>
      <c r="C16" s="27"/>
      <c r="D16" s="26">
        <v>1329</v>
      </c>
      <c r="E16" s="26" t="s">
        <v>10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135</v>
      </c>
      <c r="C17" s="7" t="s">
        <v>48</v>
      </c>
      <c r="D17" s="26">
        <v>1351</v>
      </c>
      <c r="E17" s="26" t="s">
        <v>10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136</v>
      </c>
      <c r="C18" s="7" t="s">
        <v>76</v>
      </c>
      <c r="D18" s="26">
        <v>22011</v>
      </c>
      <c r="E18" s="26" t="s">
        <v>137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138</v>
      </c>
      <c r="C19" s="7" t="s">
        <v>75</v>
      </c>
      <c r="D19" s="26">
        <v>22021</v>
      </c>
      <c r="E19" s="26" t="s">
        <v>137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139</v>
      </c>
      <c r="C20" s="7" t="s">
        <v>60</v>
      </c>
      <c r="D20" s="26">
        <v>2011</v>
      </c>
      <c r="E20" s="26" t="s">
        <v>137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140</v>
      </c>
      <c r="C21" s="26"/>
      <c r="D21" s="26">
        <v>20001</v>
      </c>
      <c r="E21" s="26" t="s">
        <v>137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141</v>
      </c>
      <c r="C22" s="7" t="s">
        <v>142</v>
      </c>
      <c r="D22" s="26">
        <v>32035</v>
      </c>
      <c r="E22" s="26" t="s">
        <v>17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143</v>
      </c>
      <c r="C23" s="7" t="s">
        <v>144</v>
      </c>
      <c r="D23" s="26">
        <v>32031</v>
      </c>
      <c r="E23" s="26" t="s">
        <v>17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145</v>
      </c>
      <c r="C24" s="7" t="s">
        <v>146</v>
      </c>
      <c r="D24" s="26">
        <v>32034</v>
      </c>
      <c r="E24" s="26" t="s">
        <v>17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147</v>
      </c>
      <c r="C25" s="7" t="s">
        <v>148</v>
      </c>
      <c r="D25" s="26">
        <v>32033</v>
      </c>
      <c r="E25" s="26" t="s">
        <v>17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149</v>
      </c>
      <c r="C26" s="7" t="s">
        <v>150</v>
      </c>
      <c r="D26" s="26">
        <v>32045</v>
      </c>
      <c r="E26" s="26" t="s">
        <v>17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151</v>
      </c>
      <c r="C27" s="7" t="s">
        <v>152</v>
      </c>
      <c r="D27" s="26">
        <v>32041</v>
      </c>
      <c r="E27" s="26" t="s">
        <v>17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153</v>
      </c>
      <c r="C28" s="7" t="s">
        <v>154</v>
      </c>
      <c r="D28" s="26">
        <v>32044</v>
      </c>
      <c r="E28" s="26" t="s">
        <v>17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155</v>
      </c>
      <c r="C29" s="7" t="s">
        <v>156</v>
      </c>
      <c r="D29" s="26">
        <v>32043</v>
      </c>
      <c r="E29" s="26" t="s">
        <v>17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157</v>
      </c>
      <c r="C30" s="7" t="s">
        <v>158</v>
      </c>
      <c r="D30" s="26">
        <v>32055</v>
      </c>
      <c r="E30" s="26" t="s">
        <v>17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159</v>
      </c>
      <c r="C31" s="7" t="s">
        <v>160</v>
      </c>
      <c r="D31" s="26">
        <v>32051</v>
      </c>
      <c r="E31" s="26" t="s">
        <v>17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161</v>
      </c>
      <c r="C32" s="7" t="s">
        <v>162</v>
      </c>
      <c r="D32" s="26">
        <v>32054</v>
      </c>
      <c r="E32" s="26" t="s">
        <v>17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163</v>
      </c>
      <c r="C33" s="7" t="s">
        <v>164</v>
      </c>
      <c r="D33" s="26">
        <v>32053</v>
      </c>
      <c r="E33" s="26" t="s">
        <v>17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165</v>
      </c>
      <c r="C34" s="7" t="s">
        <v>70</v>
      </c>
      <c r="D34" s="26">
        <v>3007</v>
      </c>
      <c r="E34" s="26" t="s">
        <v>17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166</v>
      </c>
      <c r="C35" s="7" t="s">
        <v>68</v>
      </c>
      <c r="D35" s="26">
        <v>3011</v>
      </c>
      <c r="E35" s="26" t="s">
        <v>17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167</v>
      </c>
      <c r="C36" s="7" t="s">
        <v>71</v>
      </c>
      <c r="D36" s="26">
        <v>3012</v>
      </c>
      <c r="E36" s="26" t="s">
        <v>17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168</v>
      </c>
      <c r="C37" s="7" t="s">
        <v>22</v>
      </c>
      <c r="D37" s="26">
        <v>3016</v>
      </c>
      <c r="E37" s="26" t="s">
        <v>17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169</v>
      </c>
      <c r="C38" s="7" t="s">
        <v>21</v>
      </c>
      <c r="D38" s="26">
        <v>3017</v>
      </c>
      <c r="E38" s="26" t="s">
        <v>17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170</v>
      </c>
      <c r="C39" s="7" t="s">
        <v>16</v>
      </c>
      <c r="D39" s="26">
        <v>3018</v>
      </c>
      <c r="E39" s="26" t="s">
        <v>17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171</v>
      </c>
      <c r="C40" s="7" t="s">
        <v>19</v>
      </c>
      <c r="D40" s="26">
        <v>3020</v>
      </c>
      <c r="E40" s="26" t="s">
        <v>17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172</v>
      </c>
      <c r="C41" s="7" t="s">
        <v>55</v>
      </c>
      <c r="D41" s="26">
        <v>3055</v>
      </c>
      <c r="E41" s="26" t="s">
        <v>17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173</v>
      </c>
      <c r="C42" s="7" t="s">
        <v>67</v>
      </c>
      <c r="D42" s="26">
        <v>3022</v>
      </c>
      <c r="E42" s="26" t="s">
        <v>17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174</v>
      </c>
      <c r="C43" s="7" t="s">
        <v>56</v>
      </c>
      <c r="D43" s="26">
        <v>3023</v>
      </c>
      <c r="E43" s="26" t="s">
        <v>17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175</v>
      </c>
      <c r="C44" s="7" t="s">
        <v>65</v>
      </c>
      <c r="D44" s="26">
        <v>3024</v>
      </c>
      <c r="E44" s="26" t="s">
        <v>17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176</v>
      </c>
      <c r="C45" s="7" t="s">
        <v>62</v>
      </c>
      <c r="D45" s="26">
        <v>3050</v>
      </c>
      <c r="E45" s="26" t="s">
        <v>17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177</v>
      </c>
      <c r="C46" s="13" t="s">
        <v>73</v>
      </c>
      <c r="D46" s="26">
        <v>4031</v>
      </c>
      <c r="E46" s="26" t="s">
        <v>26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178</v>
      </c>
      <c r="C47" s="28" t="s">
        <v>32</v>
      </c>
      <c r="D47" s="26">
        <v>4032</v>
      </c>
      <c r="E47" s="26" t="s">
        <v>26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179</v>
      </c>
      <c r="C48" s="28" t="s">
        <v>39</v>
      </c>
      <c r="D48" s="26">
        <v>4005</v>
      </c>
      <c r="E48" s="26" t="s">
        <v>26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180</v>
      </c>
      <c r="C49" s="28" t="s">
        <v>34</v>
      </c>
      <c r="D49" s="26">
        <v>4015</v>
      </c>
      <c r="E49" s="26" t="s">
        <v>26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181</v>
      </c>
      <c r="C50" s="28" t="s">
        <v>40</v>
      </c>
      <c r="D50" s="26">
        <v>4006</v>
      </c>
      <c r="E50" s="26" t="s">
        <v>26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182</v>
      </c>
      <c r="C51" s="28" t="s">
        <v>36</v>
      </c>
      <c r="D51" s="26">
        <v>4013</v>
      </c>
      <c r="E51" s="26" t="s">
        <v>26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183</v>
      </c>
      <c r="C52" s="13" t="s">
        <v>46</v>
      </c>
      <c r="D52" s="26">
        <v>4012</v>
      </c>
      <c r="E52" s="26" t="s">
        <v>26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184</v>
      </c>
      <c r="C53" s="13" t="s">
        <v>69</v>
      </c>
      <c r="D53" s="26">
        <v>4007</v>
      </c>
      <c r="E53" s="26" t="s">
        <v>26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185</v>
      </c>
      <c r="C54" s="13" t="s">
        <v>52</v>
      </c>
      <c r="D54" s="26">
        <v>4008</v>
      </c>
      <c r="E54" s="26" t="s">
        <v>26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186</v>
      </c>
      <c r="C55" s="13" t="s">
        <v>51</v>
      </c>
      <c r="D55" s="26">
        <v>4009</v>
      </c>
      <c r="E55" s="26" t="s">
        <v>26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187</v>
      </c>
      <c r="C56" s="13" t="s">
        <v>66</v>
      </c>
      <c r="D56" s="26">
        <v>4010</v>
      </c>
      <c r="E56" s="26" t="s">
        <v>26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188</v>
      </c>
      <c r="C57" s="13" t="s">
        <v>64</v>
      </c>
      <c r="D57" s="26">
        <v>4011</v>
      </c>
      <c r="E57" s="26" t="s">
        <v>26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189</v>
      </c>
      <c r="C58" s="13" t="s">
        <v>25</v>
      </c>
      <c r="D58" s="26">
        <v>4014</v>
      </c>
      <c r="E58" s="26" t="s">
        <v>26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190</v>
      </c>
      <c r="C59" s="27"/>
      <c r="D59" s="26">
        <v>0</v>
      </c>
      <c r="E59" s="26" t="s">
        <v>26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191</v>
      </c>
      <c r="C60" s="27"/>
      <c r="D60" s="26">
        <v>4392</v>
      </c>
      <c r="E60" s="26" t="s">
        <v>26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192</v>
      </c>
      <c r="C61" s="27"/>
      <c r="D61" s="26">
        <v>4342</v>
      </c>
      <c r="E61" s="26" t="s">
        <v>26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193</v>
      </c>
      <c r="C62" s="27"/>
      <c r="D62" s="26">
        <v>4343</v>
      </c>
      <c r="E62" s="26" t="s">
        <v>26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194</v>
      </c>
      <c r="C63" s="27"/>
      <c r="D63" s="26">
        <v>4344</v>
      </c>
      <c r="E63" s="26" t="s">
        <v>26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195</v>
      </c>
      <c r="C64" s="27"/>
      <c r="D64" s="26">
        <v>4345</v>
      </c>
      <c r="E64" s="26" t="s">
        <v>26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196</v>
      </c>
      <c r="C65" s="26"/>
      <c r="D65" s="26">
        <v>4346</v>
      </c>
      <c r="E65" s="26" t="s">
        <v>26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197</v>
      </c>
      <c r="D66" s="26">
        <v>4347</v>
      </c>
      <c r="E66" s="26" t="s">
        <v>26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198</v>
      </c>
      <c r="C67" s="26"/>
      <c r="D67" s="26">
        <v>4348</v>
      </c>
      <c r="E67" s="26" t="s">
        <v>26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199</v>
      </c>
      <c r="C68" s="26"/>
      <c r="D68" s="26">
        <v>4349</v>
      </c>
      <c r="E68" s="26" t="s">
        <v>26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200</v>
      </c>
      <c r="C69" t="s">
        <v>201</v>
      </c>
      <c r="D69" s="26">
        <v>5012</v>
      </c>
      <c r="E69" s="26" t="s">
        <v>12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202</v>
      </c>
      <c r="C70" t="s">
        <v>63</v>
      </c>
      <c r="D70" s="26">
        <v>5036</v>
      </c>
      <c r="E70" s="26" t="s">
        <v>12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203</v>
      </c>
      <c r="C71" s="7" t="s">
        <v>204</v>
      </c>
      <c r="D71" s="26">
        <v>52065</v>
      </c>
      <c r="E71" s="26" t="s">
        <v>12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205</v>
      </c>
      <c r="C72" t="s">
        <v>206</v>
      </c>
      <c r="D72" s="26">
        <v>52061</v>
      </c>
      <c r="E72" s="26" t="s">
        <v>12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207</v>
      </c>
      <c r="C73" t="s">
        <v>208</v>
      </c>
      <c r="D73" s="26">
        <v>52062</v>
      </c>
      <c r="E73" s="26" t="s">
        <v>12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209</v>
      </c>
      <c r="C74" t="s">
        <v>210</v>
      </c>
      <c r="D74" s="26">
        <v>52063</v>
      </c>
      <c r="E74" s="26" t="s">
        <v>12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211</v>
      </c>
      <c r="C75" t="s">
        <v>212</v>
      </c>
      <c r="D75" s="26">
        <v>52075</v>
      </c>
      <c r="E75" s="26" t="s">
        <v>12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213</v>
      </c>
      <c r="C76" t="s">
        <v>214</v>
      </c>
      <c r="D76" s="26">
        <v>52071</v>
      </c>
      <c r="E76" s="26" t="s">
        <v>12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215</v>
      </c>
      <c r="C77" t="s">
        <v>216</v>
      </c>
      <c r="D77" s="26">
        <v>52074</v>
      </c>
      <c r="E77" s="26" t="s">
        <v>12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217</v>
      </c>
      <c r="C78" s="7" t="s">
        <v>218</v>
      </c>
      <c r="D78" s="26">
        <v>52072</v>
      </c>
      <c r="E78" s="26" t="s">
        <v>12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219</v>
      </c>
      <c r="C79" s="7" t="s">
        <v>220</v>
      </c>
      <c r="D79" s="26">
        <v>52073</v>
      </c>
      <c r="E79" s="26" t="s">
        <v>12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221</v>
      </c>
      <c r="C80" s="7" t="s">
        <v>23</v>
      </c>
      <c r="D80" s="26">
        <v>5008</v>
      </c>
      <c r="E80" s="26" t="s">
        <v>12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222</v>
      </c>
      <c r="C81" s="7" t="s">
        <v>20</v>
      </c>
      <c r="D81" s="26">
        <v>5009</v>
      </c>
      <c r="E81" s="26" t="s">
        <v>12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49</v>
      </c>
      <c r="C82" s="7" t="s">
        <v>49</v>
      </c>
      <c r="D82" s="26">
        <v>5038</v>
      </c>
      <c r="E82" s="26" t="s">
        <v>12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223</v>
      </c>
      <c r="C83" t="s">
        <v>53</v>
      </c>
      <c r="D83" s="26">
        <v>5011</v>
      </c>
      <c r="E83" s="26" t="s">
        <v>12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224</v>
      </c>
      <c r="C84" t="s">
        <v>57</v>
      </c>
      <c r="D84" s="26">
        <v>5029</v>
      </c>
      <c r="E84" s="26" t="s">
        <v>12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225</v>
      </c>
      <c r="C85" t="s">
        <v>74</v>
      </c>
      <c r="D85" s="26">
        <v>5039</v>
      </c>
      <c r="E85" s="26" t="s">
        <v>12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226</v>
      </c>
      <c r="C86" t="s">
        <v>47</v>
      </c>
      <c r="D86" s="26">
        <v>5023</v>
      </c>
      <c r="E86" s="26" t="s">
        <v>12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227</v>
      </c>
      <c r="C87" t="s">
        <v>228</v>
      </c>
      <c r="D87" s="26">
        <v>52086</v>
      </c>
      <c r="E87" s="26" t="s">
        <v>12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229</v>
      </c>
      <c r="C88" s="7" t="s">
        <v>230</v>
      </c>
      <c r="D88" s="26">
        <v>52087</v>
      </c>
      <c r="E88" s="26" t="s">
        <v>12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231</v>
      </c>
      <c r="C89" s="7" t="s">
        <v>232</v>
      </c>
      <c r="D89" s="26">
        <v>52088</v>
      </c>
      <c r="E89" s="26" t="s">
        <v>12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233</v>
      </c>
      <c r="C90" s="7" t="s">
        <v>11</v>
      </c>
      <c r="D90" s="26">
        <v>5013</v>
      </c>
      <c r="E90" s="26" t="s">
        <v>12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234</v>
      </c>
      <c r="C91" s="7" t="s">
        <v>28</v>
      </c>
      <c r="D91" s="26">
        <v>5014</v>
      </c>
      <c r="E91" s="26" t="s">
        <v>12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235</v>
      </c>
      <c r="C92" s="7" t="s">
        <v>33</v>
      </c>
      <c r="D92" s="26">
        <v>5015</v>
      </c>
      <c r="E92" s="26" t="s">
        <v>12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236</v>
      </c>
      <c r="C93" s="7" t="s">
        <v>72</v>
      </c>
      <c r="D93" s="26">
        <v>5031</v>
      </c>
      <c r="E93" s="26" t="s">
        <v>12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237</v>
      </c>
      <c r="C94" t="s">
        <v>24</v>
      </c>
      <c r="D94" s="26">
        <v>5017</v>
      </c>
      <c r="E94" s="26" t="s">
        <v>12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238</v>
      </c>
      <c r="C95" s="7" t="s">
        <v>15</v>
      </c>
      <c r="D95" s="26">
        <v>5018</v>
      </c>
      <c r="E95" s="26" t="s">
        <v>12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239</v>
      </c>
      <c r="C96" s="7" t="s">
        <v>14</v>
      </c>
      <c r="D96" s="26">
        <v>5019</v>
      </c>
      <c r="E96" s="26" t="s">
        <v>12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240</v>
      </c>
      <c r="C97" t="s">
        <v>13</v>
      </c>
      <c r="D97" s="26">
        <v>5020</v>
      </c>
      <c r="E97" s="26" t="s">
        <v>12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241</v>
      </c>
      <c r="C98" t="s">
        <v>18</v>
      </c>
      <c r="D98" s="26">
        <v>5021</v>
      </c>
      <c r="E98" s="26" t="s">
        <v>12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242</v>
      </c>
      <c r="C99" s="27"/>
      <c r="D99" s="26">
        <v>5080</v>
      </c>
      <c r="E99" s="26" t="s">
        <v>12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243</v>
      </c>
      <c r="C100" s="26"/>
      <c r="D100" s="26">
        <v>5430</v>
      </c>
      <c r="E100" s="26" t="s">
        <v>12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244</v>
      </c>
      <c r="C101" s="27"/>
      <c r="D101" s="26">
        <v>5435</v>
      </c>
      <c r="E101" s="26" t="s">
        <v>12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245</v>
      </c>
      <c r="C102" s="27"/>
      <c r="D102" s="26">
        <v>5425</v>
      </c>
      <c r="E102" s="26" t="s">
        <v>12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246</v>
      </c>
      <c r="C103" s="27"/>
      <c r="D103" s="26">
        <v>5394</v>
      </c>
      <c r="E103" s="26" t="s">
        <v>12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247</v>
      </c>
      <c r="C104" s="26"/>
      <c r="D104" s="26">
        <v>5395</v>
      </c>
      <c r="E104" s="26" t="s">
        <v>12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248</v>
      </c>
      <c r="C105" s="27"/>
      <c r="D105" s="26">
        <v>5396</v>
      </c>
      <c r="E105" s="26" t="s">
        <v>12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249</v>
      </c>
      <c r="C106" s="27"/>
      <c r="D106" s="26">
        <v>5397</v>
      </c>
      <c r="E106" s="26" t="s">
        <v>12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250</v>
      </c>
      <c r="C107" s="27"/>
      <c r="D107" s="26">
        <v>5398</v>
      </c>
      <c r="E107" s="26" t="s">
        <v>12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251</v>
      </c>
      <c r="C108" s="26"/>
      <c r="D108" s="26">
        <v>5399</v>
      </c>
      <c r="E108" s="26" t="s">
        <v>12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252</v>
      </c>
      <c r="C109" s="26"/>
      <c r="D109" s="26">
        <v>5400</v>
      </c>
      <c r="E109" s="26" t="s">
        <v>12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253</v>
      </c>
      <c r="C110" s="27"/>
      <c r="D110" s="26">
        <v>5401</v>
      </c>
      <c r="E110" s="26" t="s">
        <v>12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254</v>
      </c>
      <c r="C111" s="27"/>
      <c r="D111" s="26">
        <v>5402</v>
      </c>
      <c r="E111" s="26" t="s">
        <v>12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255</v>
      </c>
      <c r="C112" s="27"/>
      <c r="D112" s="26">
        <v>5403</v>
      </c>
      <c r="E112" s="26" t="s">
        <v>12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256</v>
      </c>
      <c r="C113" s="26"/>
      <c r="D113" s="26">
        <v>5404</v>
      </c>
      <c r="E113" s="26" t="s">
        <v>12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257</v>
      </c>
      <c r="C114" s="27"/>
      <c r="D114" s="26">
        <v>5405</v>
      </c>
      <c r="E114" s="26" t="s">
        <v>12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258</v>
      </c>
      <c r="D115" s="26">
        <v>5406</v>
      </c>
      <c r="E115" s="26" t="s">
        <v>12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259</v>
      </c>
      <c r="C116" s="27"/>
      <c r="D116" s="26">
        <v>5407</v>
      </c>
      <c r="E116" s="26" t="s">
        <v>12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260</v>
      </c>
      <c r="C117" s="27"/>
      <c r="D117" s="26">
        <v>5408</v>
      </c>
      <c r="E117" s="26" t="s">
        <v>12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261</v>
      </c>
      <c r="C118" s="27"/>
      <c r="D118" s="26">
        <v>5409</v>
      </c>
      <c r="E118" s="26" t="s">
        <v>12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262</v>
      </c>
      <c r="C119" s="27"/>
      <c r="D119" s="26">
        <v>5410</v>
      </c>
      <c r="E119" s="26" t="s">
        <v>12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263</v>
      </c>
      <c r="C120" s="27"/>
      <c r="D120" s="26">
        <v>5411</v>
      </c>
      <c r="E120" s="26" t="s">
        <v>12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264</v>
      </c>
      <c r="B1" t="s">
        <v>114</v>
      </c>
      <c r="E1" t="s">
        <v>265</v>
      </c>
      <c r="F1" t="s">
        <v>119</v>
      </c>
      <c r="G1" t="s">
        <v>120</v>
      </c>
    </row>
    <row r="2" spans="1:7" ht="29">
      <c r="A2">
        <v>1</v>
      </c>
      <c r="B2" s="26" t="s">
        <v>135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242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191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243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244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131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123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124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125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126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130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121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128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129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127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35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122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132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133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134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185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186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189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188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187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183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179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181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180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182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184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177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178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192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193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194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195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196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197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198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199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136</v>
      </c>
      <c r="C43" s="26">
        <v>22011</v>
      </c>
      <c r="D43" s="26" t="s">
        <v>137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138</v>
      </c>
      <c r="C44" s="26">
        <v>22021</v>
      </c>
      <c r="D44" s="26" t="s">
        <v>137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139</v>
      </c>
      <c r="C45" s="26">
        <v>2011</v>
      </c>
      <c r="D45" s="26" t="s">
        <v>137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140</v>
      </c>
      <c r="C46" s="26">
        <v>20001</v>
      </c>
      <c r="D46" s="26" t="s">
        <v>137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221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222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237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238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239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240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241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213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217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219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215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211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205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207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209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203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234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235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223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224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226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227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229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231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202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49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225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200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233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245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236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246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247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248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249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250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251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252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253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254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255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256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257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258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259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260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261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262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263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143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147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145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141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151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155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153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149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159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163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161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157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165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166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167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168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169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170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171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172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173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174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175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176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4" t="s">
        <v>266</v>
      </c>
      <c r="B1" s="54"/>
      <c r="C1" s="54"/>
      <c r="D1" s="54"/>
      <c r="E1" s="54"/>
      <c r="F1" s="54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267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33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214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206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218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208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268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76</v>
      </c>
      <c r="C25" s="6" t="s">
        <v>61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144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49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160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152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35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32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38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75</v>
      </c>
      <c r="C33" s="6" t="s">
        <v>61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34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48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36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50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47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39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40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37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55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63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54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41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64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51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66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52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44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58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59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74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72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46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69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60</v>
      </c>
      <c r="C57" s="6" t="s">
        <v>61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53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57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70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68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62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73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71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269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67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65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56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228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201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210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220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148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156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154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164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230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232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216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158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150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142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146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204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212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162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111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5" t="s">
        <v>270</v>
      </c>
      <c r="B89" s="55"/>
      <c r="C89" s="55"/>
      <c r="D89" s="55"/>
      <c r="E89" s="55"/>
      <c r="F89" s="55"/>
    </row>
    <row r="90" spans="1:8">
      <c r="A90" s="55"/>
      <c r="B90" s="55"/>
      <c r="C90" s="55"/>
      <c r="D90" s="55"/>
      <c r="E90" s="55"/>
      <c r="F90" s="55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2023-11-18T05:02:00Z</cp:lastPrinted>
  <dcterms:created xsi:type="dcterms:W3CDTF">2016-11-15T08:19:00Z</dcterms:created>
  <dcterms:modified xsi:type="dcterms:W3CDTF">2023-12-13T09:57:22Z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