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kaly\Downloads\thermal and gas plant VC\thermal\TRAS RAtes(1609 to 1510)\"/>
    </mc:Choice>
  </mc:AlternateContent>
  <xr:revisionPtr revIDLastSave="0" documentId="8_{70FB29B7-DB63-4AC3-B6C1-88721760CCFE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Region wise details" sheetId="1" r:id="rId1"/>
    <sheet name="All India sorted on VC" sheetId="2" r:id="rId2"/>
  </sheets>
  <definedNames>
    <definedName name="_xlnm._FilterDatabase" localSheetId="1" hidden="1">'All India sorted on VC'!$A$2:$I$2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D31" i="1"/>
  <c r="D18" i="1"/>
  <c r="D65" i="1" l="1"/>
  <c r="A48" i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</calcChain>
</file>

<file path=xl/sharedStrings.xml><?xml version="1.0" encoding="utf-8"?>
<sst xmlns="http://schemas.openxmlformats.org/spreadsheetml/2006/main" count="259" uniqueCount="75">
  <si>
    <t>Sl No</t>
  </si>
  <si>
    <t>TRAS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</si>
  <si>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</si>
  <si>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</si>
  <si>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</si>
  <si>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</si>
  <si>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</si>
  <si>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</si>
  <si>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Technical Minimum  (MW)</t>
  </si>
  <si>
    <t>BongaigaonTPP</t>
  </si>
  <si>
    <t>NER</t>
  </si>
  <si>
    <t>Total Installed Capacity</t>
  </si>
  <si>
    <t>Darlipali STPP</t>
  </si>
  <si>
    <t>ER</t>
  </si>
  <si>
    <t>Talcher STPS - I</t>
  </si>
  <si>
    <t>NPGC</t>
  </si>
  <si>
    <t>Nabinagar Thermal Power Project (BRBCL)</t>
  </si>
  <si>
    <t>Maithon Power Limited</t>
  </si>
  <si>
    <t>Barh TPS -II</t>
  </si>
  <si>
    <t>Barh TPS -I</t>
  </si>
  <si>
    <t>Kahalgaon STPS - II</t>
  </si>
  <si>
    <t>Kahalgaon STPS - I</t>
  </si>
  <si>
    <t>Farakka STPS - III</t>
  </si>
  <si>
    <t>Farakka STPS - I &amp; II</t>
  </si>
  <si>
    <t>North KaranpuraSTPS</t>
  </si>
  <si>
    <t>Singrauli STPS</t>
  </si>
  <si>
    <t>NR</t>
  </si>
  <si>
    <t>Rihand TPS Stage - III</t>
  </si>
  <si>
    <t>Rihand TPS Stage - II</t>
  </si>
  <si>
    <t>Rihand TPS Stage - I</t>
  </si>
  <si>
    <t>Unchahar TPS Stage - IV</t>
  </si>
  <si>
    <t>Unchahar TPS Stage - III</t>
  </si>
  <si>
    <t>Unchahar TPS Stage - II</t>
  </si>
  <si>
    <t>Unchahar TPS Stage - I</t>
  </si>
  <si>
    <t>Tanda TPS Stage-II</t>
  </si>
  <si>
    <t>Indra Gandhi STPS</t>
  </si>
  <si>
    <t>Dadri TPS Stage - I</t>
  </si>
  <si>
    <t>Dadri TPS Stage - II</t>
  </si>
  <si>
    <t>Neyveli New Thermal Power Project (NNTPP)</t>
  </si>
  <si>
    <t>SR</t>
  </si>
  <si>
    <t>NLC TPS - I Exp</t>
  </si>
  <si>
    <t>Talcher STPS - II</t>
  </si>
  <si>
    <t>NLC TPS - II Exp</t>
  </si>
  <si>
    <t>NLC TPS - I</t>
  </si>
  <si>
    <t>NLC TPS - II</t>
  </si>
  <si>
    <t>NTECL - Vallur TPS</t>
  </si>
  <si>
    <t>Ramagundam STPS - III</t>
  </si>
  <si>
    <t>NTPL - Tuticorin TPS</t>
  </si>
  <si>
    <t>Simhadri STPS - I</t>
  </si>
  <si>
    <t>Simhadri STPS - II</t>
  </si>
  <si>
    <t>Telangana Super thermal Power project</t>
  </si>
  <si>
    <t>Ramagundam STPS - I &amp; II</t>
  </si>
  <si>
    <t>Kudgi STPS I</t>
  </si>
  <si>
    <t>Sasan Power Ltd</t>
  </si>
  <si>
    <t>WR</t>
  </si>
  <si>
    <t>Vindhyachal-V</t>
  </si>
  <si>
    <t>Vindhyachal-IV</t>
  </si>
  <si>
    <t>Vindhyachal-III</t>
  </si>
  <si>
    <t>Vindhyachal-II</t>
  </si>
  <si>
    <t>Vindhyachal-I</t>
  </si>
  <si>
    <t>Korba STPS STG ( III)</t>
  </si>
  <si>
    <t>Korba STPS STG ( I &amp; II)</t>
  </si>
  <si>
    <t>SIPAT TPS Stg-I</t>
  </si>
  <si>
    <t>SIPAT TPS Stg-II</t>
  </si>
  <si>
    <t>LARA</t>
  </si>
  <si>
    <t>NTPC-SAIL Power Company Pvt. Ltd</t>
  </si>
  <si>
    <t>Mouda STPP Stage-I</t>
  </si>
  <si>
    <t>Gadarwara STPP St-I</t>
  </si>
  <si>
    <t>Mouda STPP Stage-II</t>
  </si>
  <si>
    <t>Solapur Super Thermal Power Project</t>
  </si>
  <si>
    <t>Ntpc khargone unit 1</t>
  </si>
  <si>
    <t>All India Total Installed Capacity</t>
  </si>
  <si>
    <t>MTPS Stage-II(  KANTI BIJLEE UTPADAN NIGAM LIMITED)</t>
  </si>
  <si>
    <t>Ancillary Services (Shortfall)  Provider /SCED Generator(Thermal) Rate from 16th September 2024 to 15th October   2024  (Region-wise)</t>
  </si>
  <si>
    <t>Ancillary Services (Shortfall)  Provider /SCED Generator(Thermal) Rate from 16th September 2024 to 15th October 2024  (Sorted as per VC)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</si>
</sst>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5" fillId="4" borderId="0" applyNumberFormat="0" applyBorder="0" applyAlignment="0" applyProtection="0"/>
  </cellStyleXfs>
  <cellXfs count="25">
    <xf numFmtId="0" fontId="0" fillId="0" borderId="0" xfId="0"/>
    <xf numFmtId="0" fontId="0" fillId="0" borderId="2" xfId="0" applyBorder="1"/>
    <xf numFmtId="0" fontId="4" fillId="0" borderId="2" xfId="0" applyFont="1" applyBorder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Alignment="1">
      <alignment horizontal="left"/>
    </xf>
    <xf numFmtId="0" fontId="8" fillId="0" borderId="2" xfId="2" applyNumberFormat="1" applyFont="1" applyFill="1" applyBorder="1" applyAlignment="1">
      <alignment horizontal="center" vertical="center" wrapText="1"/>
    </xf>
    <xf numFmtId="0" fontId="0" fillId="0" borderId="2" xfId="2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left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2" xfId="3" applyNumberFormat="1" applyFont="1" applyFill="1" applyBorder="1" applyAlignment="1">
      <alignment horizontal="left" vertical="center" wrapText="1"/>
    </xf>
    <xf numFmtId="0" fontId="8" fillId="0" borderId="2" xfId="3" applyNumberFormat="1" applyFont="1" applyFill="1" applyBorder="1" applyAlignment="1">
      <alignment horizontal="center" vertical="center" wrapText="1"/>
    </xf>
    <xf numFmtId="0" fontId="8" fillId="0" borderId="2" xfId="4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">
    <cellStyle name="Accent3" xfId="4" builtinId="37"/>
    <cellStyle name="Comma" xfId="1" builtinId="3"/>
    <cellStyle name="Good" xfId="2" builtinId="26"/>
    <cellStyle name="Input" xfId="3" builtinId="20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view="pageBreakPreview" zoomScaleNormal="100" zoomScaleSheetLayoutView="100" workbookViewId="0">
      <selection activeCell="C61" sqref="C61"/>
    </sheetView>
  </sheetViews>
  <sheetFormatPr defaultRowHeight="14.5" x14ac:dyDescent="0.35"/>
  <cols>
    <col min="1" max="1" width="11.26953125" customWidth="1"/>
    <col min="2" max="2" width="37.1796875" style="5" customWidth="1"/>
    <col min="4" max="4" width="14.7265625" customWidth="1"/>
    <col min="5" max="5" width="13.7265625" customWidth="1"/>
    <col min="6" max="6" width="12.26953125" customWidth="1"/>
    <col min="7" max="7" width="12.81640625" customWidth="1"/>
    <col min="8" max="8" width="12.7265625" customWidth="1"/>
    <col min="9" max="9" width="10.81640625" customWidth="1"/>
  </cols>
  <sheetData>
    <row r="1" spans="1:14" ht="43.5" customHeight="1" x14ac:dyDescent="0.35">
      <c r="A1" s="18" t="s">
        <v>73</v>
      </c>
      <c r="B1" s="18"/>
      <c r="C1" s="18"/>
      <c r="D1" s="18"/>
      <c r="E1" s="18"/>
      <c r="F1" s="18"/>
      <c r="G1" s="18"/>
      <c r="H1" s="18"/>
      <c r="I1" s="18"/>
    </row>
    <row r="2" spans="1:14" ht="52.5" customHeight="1" x14ac:dyDescent="0.35">
      <c r="A2" s="19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19" t="s">
        <v>5</v>
      </c>
      <c r="G2" s="20" t="s">
        <v>6</v>
      </c>
      <c r="H2" s="20" t="s">
        <v>7</v>
      </c>
      <c r="I2" s="20" t="s">
        <v>8</v>
      </c>
    </row>
    <row r="3" spans="1:14" x14ac:dyDescent="0.35">
      <c r="A3" s="7">
        <v>1</v>
      </c>
      <c r="B3" s="8" t="s">
        <v>9</v>
      </c>
      <c r="C3" s="6" t="s">
        <v>10</v>
      </c>
      <c r="D3" s="6">
        <v>750</v>
      </c>
      <c r="E3" s="6">
        <v>240.6</v>
      </c>
      <c r="F3" s="6">
        <v>342</v>
      </c>
      <c r="G3" s="6">
        <v>102.6</v>
      </c>
      <c r="H3" s="6">
        <v>102.6</v>
      </c>
      <c r="I3" s="6">
        <v>375.375</v>
      </c>
      <c r="J3" s="4"/>
      <c r="K3" s="4"/>
      <c r="L3" s="4"/>
      <c r="N3" s="4"/>
    </row>
    <row r="4" spans="1:14" x14ac:dyDescent="0.35">
      <c r="A4" s="21"/>
      <c r="B4" s="22" t="s">
        <v>11</v>
      </c>
      <c r="C4" s="19" t="s">
        <v>10</v>
      </c>
      <c r="D4" s="9">
        <v>750</v>
      </c>
      <c r="E4" s="6"/>
      <c r="F4" s="6"/>
      <c r="G4" s="10"/>
      <c r="H4" s="10"/>
      <c r="I4" s="10"/>
      <c r="J4" s="4"/>
      <c r="K4" s="4"/>
      <c r="L4" s="4"/>
      <c r="N4" s="4"/>
    </row>
    <row r="5" spans="1:14" ht="15.75" customHeight="1" x14ac:dyDescent="0.35">
      <c r="A5" s="6">
        <v>2</v>
      </c>
      <c r="B5" s="8" t="s">
        <v>12</v>
      </c>
      <c r="C5" s="6" t="s">
        <v>13</v>
      </c>
      <c r="D5" s="6">
        <v>1600</v>
      </c>
      <c r="E5" s="6">
        <v>168.5</v>
      </c>
      <c r="F5" s="6">
        <v>133.19999999999999</v>
      </c>
      <c r="G5" s="6">
        <v>225</v>
      </c>
      <c r="H5" s="6">
        <v>225</v>
      </c>
      <c r="I5" s="6">
        <v>825</v>
      </c>
      <c r="J5" s="4"/>
      <c r="K5" s="4"/>
      <c r="L5" s="4"/>
      <c r="N5" s="4"/>
    </row>
    <row r="6" spans="1:14" x14ac:dyDescent="0.35">
      <c r="A6" s="6">
        <v>3</v>
      </c>
      <c r="B6" s="8" t="s">
        <v>14</v>
      </c>
      <c r="C6" s="6" t="s">
        <v>13</v>
      </c>
      <c r="D6" s="6">
        <v>1000</v>
      </c>
      <c r="E6" s="6">
        <v>90.7</v>
      </c>
      <c r="F6" s="6">
        <v>181.7</v>
      </c>
      <c r="G6" s="6">
        <v>139.5</v>
      </c>
      <c r="H6" s="6">
        <v>139.5</v>
      </c>
      <c r="I6" s="6">
        <v>511.23</v>
      </c>
      <c r="J6" s="4"/>
      <c r="K6" s="4"/>
      <c r="L6" s="4"/>
      <c r="N6" s="4"/>
    </row>
    <row r="7" spans="1:14" x14ac:dyDescent="0.35">
      <c r="A7" s="6">
        <v>4</v>
      </c>
      <c r="B7" s="8" t="s">
        <v>15</v>
      </c>
      <c r="C7" s="6" t="s">
        <v>13</v>
      </c>
      <c r="D7" s="6">
        <v>1980</v>
      </c>
      <c r="E7" s="6">
        <v>208.7</v>
      </c>
      <c r="F7" s="6">
        <v>271.60000000000002</v>
      </c>
      <c r="G7" s="6">
        <v>278.55</v>
      </c>
      <c r="H7" s="6">
        <v>278.55</v>
      </c>
      <c r="I7" s="6">
        <v>1020.94</v>
      </c>
      <c r="J7" s="4"/>
      <c r="K7" s="4"/>
      <c r="L7" s="4"/>
      <c r="N7" s="4"/>
    </row>
    <row r="8" spans="1:14" ht="30.75" customHeight="1" x14ac:dyDescent="0.35">
      <c r="A8" s="6">
        <v>5</v>
      </c>
      <c r="B8" s="8" t="s">
        <v>16</v>
      </c>
      <c r="C8" s="6" t="s">
        <v>13</v>
      </c>
      <c r="D8" s="6">
        <v>1000</v>
      </c>
      <c r="E8" s="6">
        <v>232.6</v>
      </c>
      <c r="F8" s="6">
        <v>297.39999999999998</v>
      </c>
      <c r="G8" s="6">
        <v>136.80000000000001</v>
      </c>
      <c r="H8" s="6">
        <v>136.80000000000001</v>
      </c>
      <c r="I8" s="6">
        <v>550</v>
      </c>
      <c r="J8" s="4"/>
      <c r="K8" s="4"/>
      <c r="L8" s="4"/>
      <c r="N8" s="4"/>
    </row>
    <row r="9" spans="1:14" x14ac:dyDescent="0.35">
      <c r="A9" s="6">
        <v>6</v>
      </c>
      <c r="B9" s="8" t="s">
        <v>17</v>
      </c>
      <c r="C9" s="6" t="s">
        <v>13</v>
      </c>
      <c r="D9" s="6">
        <v>1050</v>
      </c>
      <c r="E9" s="6">
        <v>137.4</v>
      </c>
      <c r="F9" s="6">
        <v>296.2</v>
      </c>
      <c r="G9" s="6">
        <v>147.6</v>
      </c>
      <c r="H9" s="6">
        <v>147.6</v>
      </c>
      <c r="I9" s="6">
        <v>541.41</v>
      </c>
      <c r="J9" s="4"/>
      <c r="K9" s="4"/>
      <c r="L9" s="4"/>
      <c r="N9" s="4"/>
    </row>
    <row r="10" spans="1:14" x14ac:dyDescent="0.35">
      <c r="A10" s="6">
        <v>7</v>
      </c>
      <c r="B10" s="8" t="s">
        <v>18</v>
      </c>
      <c r="C10" s="6" t="s">
        <v>13</v>
      </c>
      <c r="D10" s="6">
        <v>1320</v>
      </c>
      <c r="E10" s="6">
        <v>183.1</v>
      </c>
      <c r="F10" s="6">
        <v>298.3</v>
      </c>
      <c r="G10" s="6">
        <v>185.7</v>
      </c>
      <c r="H10" s="6">
        <v>185.7</v>
      </c>
      <c r="I10" s="6">
        <v>680.63</v>
      </c>
      <c r="J10" s="4"/>
      <c r="K10" s="4"/>
      <c r="L10" s="4"/>
      <c r="N10" s="4"/>
    </row>
    <row r="11" spans="1:14" ht="29" x14ac:dyDescent="0.35">
      <c r="A11" s="6">
        <v>8</v>
      </c>
      <c r="B11" s="8" t="s">
        <v>72</v>
      </c>
      <c r="C11" s="6" t="s">
        <v>13</v>
      </c>
      <c r="D11" s="6">
        <v>390</v>
      </c>
      <c r="E11" s="6">
        <v>253.7</v>
      </c>
      <c r="F11" s="6">
        <v>248.4</v>
      </c>
      <c r="G11" s="6">
        <v>53.1</v>
      </c>
      <c r="H11" s="6">
        <v>53.1</v>
      </c>
      <c r="I11" s="6">
        <v>195.19499999999999</v>
      </c>
      <c r="J11" s="4"/>
      <c r="K11" s="4"/>
      <c r="L11" s="4"/>
      <c r="N11" s="4"/>
    </row>
    <row r="12" spans="1:14" x14ac:dyDescent="0.35">
      <c r="A12" s="6">
        <v>9</v>
      </c>
      <c r="B12" s="8" t="s">
        <v>19</v>
      </c>
      <c r="C12" s="6" t="s">
        <v>13</v>
      </c>
      <c r="D12" s="6">
        <v>1320</v>
      </c>
      <c r="E12" s="6">
        <v>220.5</v>
      </c>
      <c r="F12" s="6">
        <v>310.89999999999998</v>
      </c>
      <c r="G12" s="6">
        <v>185.7</v>
      </c>
      <c r="H12" s="6">
        <v>185.7</v>
      </c>
      <c r="I12" s="6">
        <v>680.6</v>
      </c>
      <c r="J12" s="4"/>
      <c r="K12" s="4"/>
      <c r="L12" s="4"/>
      <c r="N12" s="4"/>
    </row>
    <row r="13" spans="1:14" x14ac:dyDescent="0.35">
      <c r="A13" s="6">
        <v>10</v>
      </c>
      <c r="B13" s="8" t="s">
        <v>20</v>
      </c>
      <c r="C13" s="6" t="s">
        <v>13</v>
      </c>
      <c r="D13" s="6">
        <v>1500</v>
      </c>
      <c r="E13" s="6">
        <v>92</v>
      </c>
      <c r="F13" s="6">
        <v>246.2</v>
      </c>
      <c r="G13" s="6">
        <v>211.05</v>
      </c>
      <c r="H13" s="6">
        <v>211.05</v>
      </c>
      <c r="I13" s="6">
        <v>773</v>
      </c>
      <c r="J13" s="4"/>
      <c r="K13" s="4"/>
      <c r="L13" s="4"/>
      <c r="N13" s="4"/>
    </row>
    <row r="14" spans="1:14" x14ac:dyDescent="0.35">
      <c r="A14" s="6">
        <v>11</v>
      </c>
      <c r="B14" s="8" t="s">
        <v>21</v>
      </c>
      <c r="C14" s="6" t="s">
        <v>13</v>
      </c>
      <c r="D14" s="6">
        <v>840</v>
      </c>
      <c r="E14" s="6">
        <v>106.9</v>
      </c>
      <c r="F14" s="6">
        <v>263.8</v>
      </c>
      <c r="G14" s="6">
        <v>114.6</v>
      </c>
      <c r="H14" s="6">
        <v>114.6</v>
      </c>
      <c r="I14" s="6">
        <v>421</v>
      </c>
      <c r="J14" s="4"/>
      <c r="K14" s="4"/>
      <c r="L14" s="4"/>
      <c r="N14" s="4"/>
    </row>
    <row r="15" spans="1:14" x14ac:dyDescent="0.35">
      <c r="A15" s="6">
        <v>12</v>
      </c>
      <c r="B15" s="8" t="s">
        <v>22</v>
      </c>
      <c r="C15" s="6" t="s">
        <v>13</v>
      </c>
      <c r="D15" s="6">
        <v>500</v>
      </c>
      <c r="E15" s="6">
        <v>147.1</v>
      </c>
      <c r="F15" s="6">
        <v>307.60000000000002</v>
      </c>
      <c r="G15" s="6">
        <v>70.349999999999994</v>
      </c>
      <c r="H15" s="6">
        <v>70.349999999999994</v>
      </c>
      <c r="I15" s="6">
        <v>257.8</v>
      </c>
      <c r="J15" s="4"/>
      <c r="K15" s="4"/>
      <c r="L15" s="4"/>
      <c r="N15" s="4"/>
    </row>
    <row r="16" spans="1:14" x14ac:dyDescent="0.35">
      <c r="A16" s="6">
        <v>13</v>
      </c>
      <c r="B16" s="8" t="s">
        <v>23</v>
      </c>
      <c r="C16" s="6" t="s">
        <v>13</v>
      </c>
      <c r="D16" s="6">
        <v>1600</v>
      </c>
      <c r="E16" s="6">
        <v>90.4</v>
      </c>
      <c r="F16" s="6">
        <v>309.5</v>
      </c>
      <c r="G16" s="6">
        <v>223.65</v>
      </c>
      <c r="H16" s="6">
        <v>223.65</v>
      </c>
      <c r="I16" s="6">
        <v>820.3</v>
      </c>
      <c r="J16" s="4"/>
      <c r="K16" s="4"/>
      <c r="L16" s="4"/>
      <c r="N16" s="4"/>
    </row>
    <row r="17" spans="1:14" x14ac:dyDescent="0.35">
      <c r="A17" s="6">
        <v>14</v>
      </c>
      <c r="B17" s="8" t="s">
        <v>24</v>
      </c>
      <c r="C17" s="6" t="s">
        <v>13</v>
      </c>
      <c r="D17" s="6">
        <v>1320</v>
      </c>
      <c r="E17" s="6">
        <v>200.7</v>
      </c>
      <c r="F17" s="6">
        <v>172.4</v>
      </c>
      <c r="G17" s="6">
        <v>185.7</v>
      </c>
      <c r="H17" s="6">
        <v>185.7</v>
      </c>
      <c r="I17" s="6">
        <v>680.6</v>
      </c>
      <c r="J17" s="4"/>
      <c r="K17" s="4"/>
      <c r="L17" s="4"/>
      <c r="N17" s="4"/>
    </row>
    <row r="18" spans="1:14" x14ac:dyDescent="0.35">
      <c r="A18" s="21"/>
      <c r="B18" s="22" t="s">
        <v>11</v>
      </c>
      <c r="C18" s="19" t="s">
        <v>13</v>
      </c>
      <c r="D18" s="9">
        <f>SUM(D5:D17)</f>
        <v>15420</v>
      </c>
      <c r="E18" s="6"/>
      <c r="F18" s="6"/>
      <c r="G18" s="10"/>
      <c r="H18" s="10"/>
      <c r="I18" s="10"/>
      <c r="J18" s="4"/>
      <c r="K18" s="4"/>
      <c r="M18" s="4"/>
    </row>
    <row r="19" spans="1:14" x14ac:dyDescent="0.35">
      <c r="A19" s="6">
        <v>15</v>
      </c>
      <c r="B19" s="8" t="s">
        <v>25</v>
      </c>
      <c r="C19" s="6" t="s">
        <v>26</v>
      </c>
      <c r="D19" s="6">
        <v>2000</v>
      </c>
      <c r="E19" s="6">
        <v>78.2</v>
      </c>
      <c r="F19" s="6">
        <v>190.9</v>
      </c>
      <c r="G19" s="6">
        <v>278.55</v>
      </c>
      <c r="H19" s="6">
        <v>278.55</v>
      </c>
      <c r="I19" s="6">
        <v>1021.61</v>
      </c>
      <c r="J19" s="4"/>
      <c r="K19" s="4"/>
      <c r="M19" s="4"/>
    </row>
    <row r="20" spans="1:14" x14ac:dyDescent="0.35">
      <c r="A20" s="6">
        <v>16</v>
      </c>
      <c r="B20" s="8" t="s">
        <v>27</v>
      </c>
      <c r="C20" s="6" t="s">
        <v>26</v>
      </c>
      <c r="D20" s="6">
        <v>1000</v>
      </c>
      <c r="E20" s="6">
        <v>146.9</v>
      </c>
      <c r="F20" s="6">
        <v>163.5</v>
      </c>
      <c r="G20" s="6">
        <v>140.625</v>
      </c>
      <c r="H20" s="6">
        <v>140.625</v>
      </c>
      <c r="I20" s="6">
        <v>515.625</v>
      </c>
      <c r="J20" s="4"/>
      <c r="K20" s="4"/>
      <c r="M20" s="4"/>
    </row>
    <row r="21" spans="1:14" x14ac:dyDescent="0.35">
      <c r="A21" s="6">
        <v>17</v>
      </c>
      <c r="B21" s="8" t="s">
        <v>28</v>
      </c>
      <c r="C21" s="6" t="s">
        <v>26</v>
      </c>
      <c r="D21" s="6">
        <v>1000</v>
      </c>
      <c r="E21" s="6">
        <v>77.900000000000006</v>
      </c>
      <c r="F21" s="6">
        <v>165.3</v>
      </c>
      <c r="G21" s="6">
        <v>140.625</v>
      </c>
      <c r="H21" s="6">
        <v>140.625</v>
      </c>
      <c r="I21" s="6">
        <v>515.625</v>
      </c>
      <c r="J21" s="4"/>
      <c r="K21" s="4"/>
      <c r="L21" s="4"/>
      <c r="N21" s="4"/>
    </row>
    <row r="22" spans="1:14" x14ac:dyDescent="0.35">
      <c r="A22" s="6">
        <v>18</v>
      </c>
      <c r="B22" s="8" t="s">
        <v>29</v>
      </c>
      <c r="C22" s="6" t="s">
        <v>26</v>
      </c>
      <c r="D22" s="6">
        <v>1000</v>
      </c>
      <c r="E22" s="6">
        <v>85</v>
      </c>
      <c r="F22" s="6">
        <v>166.6</v>
      </c>
      <c r="G22" s="6">
        <v>138</v>
      </c>
      <c r="H22" s="6">
        <v>138</v>
      </c>
      <c r="I22" s="6">
        <v>506</v>
      </c>
      <c r="J22" s="4"/>
      <c r="K22" s="4"/>
      <c r="L22" s="4"/>
      <c r="N22" s="4"/>
    </row>
    <row r="23" spans="1:14" ht="18.75" customHeight="1" x14ac:dyDescent="0.35">
      <c r="A23" s="6">
        <v>19</v>
      </c>
      <c r="B23" s="8" t="s">
        <v>30</v>
      </c>
      <c r="C23" s="6" t="s">
        <v>26</v>
      </c>
      <c r="D23" s="6">
        <v>500</v>
      </c>
      <c r="E23" s="6">
        <v>167.6</v>
      </c>
      <c r="F23" s="6">
        <v>389.8</v>
      </c>
      <c r="G23" s="6">
        <v>70</v>
      </c>
      <c r="H23" s="6">
        <v>70</v>
      </c>
      <c r="I23" s="6">
        <v>257.81</v>
      </c>
      <c r="J23" s="4"/>
      <c r="K23" s="4"/>
      <c r="L23" s="4"/>
      <c r="N23" s="4"/>
    </row>
    <row r="24" spans="1:14" ht="19.5" customHeight="1" x14ac:dyDescent="0.35">
      <c r="A24" s="6">
        <v>20</v>
      </c>
      <c r="B24" s="8" t="s">
        <v>31</v>
      </c>
      <c r="C24" s="6" t="s">
        <v>26</v>
      </c>
      <c r="D24" s="6">
        <v>210</v>
      </c>
      <c r="E24" s="6">
        <v>120.9</v>
      </c>
      <c r="F24" s="6">
        <v>410</v>
      </c>
      <c r="G24" s="6">
        <v>28</v>
      </c>
      <c r="H24" s="6">
        <v>28</v>
      </c>
      <c r="I24" s="6">
        <v>105.11</v>
      </c>
      <c r="J24" s="4"/>
      <c r="K24" s="4"/>
      <c r="L24" s="4"/>
      <c r="N24" s="4"/>
    </row>
    <row r="25" spans="1:14" ht="19.5" customHeight="1" x14ac:dyDescent="0.35">
      <c r="A25" s="6">
        <v>21</v>
      </c>
      <c r="B25" s="8" t="s">
        <v>32</v>
      </c>
      <c r="C25" s="6" t="s">
        <v>26</v>
      </c>
      <c r="D25" s="6">
        <v>420</v>
      </c>
      <c r="E25" s="6">
        <v>112.1</v>
      </c>
      <c r="F25" s="6">
        <v>391.3</v>
      </c>
      <c r="G25" s="6">
        <v>56</v>
      </c>
      <c r="H25" s="6">
        <v>56</v>
      </c>
      <c r="I25" s="6">
        <v>208.36</v>
      </c>
      <c r="J25" s="4"/>
      <c r="K25" s="4"/>
      <c r="L25" s="4"/>
      <c r="N25" s="4"/>
    </row>
    <row r="26" spans="1:14" ht="19.5" customHeight="1" x14ac:dyDescent="0.35">
      <c r="A26" s="6">
        <v>22</v>
      </c>
      <c r="B26" s="8" t="s">
        <v>33</v>
      </c>
      <c r="C26" s="6" t="s">
        <v>26</v>
      </c>
      <c r="D26" s="6">
        <v>420</v>
      </c>
      <c r="E26" s="6">
        <v>107.1</v>
      </c>
      <c r="F26" s="6">
        <v>412.6</v>
      </c>
      <c r="G26" s="6">
        <v>58</v>
      </c>
      <c r="H26" s="6">
        <v>58</v>
      </c>
      <c r="I26" s="6">
        <v>210.22</v>
      </c>
      <c r="J26" s="4"/>
      <c r="K26" s="4"/>
      <c r="L26" s="4"/>
      <c r="N26" s="4"/>
    </row>
    <row r="27" spans="1:14" x14ac:dyDescent="0.35">
      <c r="A27" s="6">
        <v>23</v>
      </c>
      <c r="B27" s="8" t="s">
        <v>34</v>
      </c>
      <c r="C27" s="6" t="s">
        <v>26</v>
      </c>
      <c r="D27" s="6">
        <v>1320</v>
      </c>
      <c r="E27" s="6">
        <v>146.19999999999999</v>
      </c>
      <c r="F27" s="6">
        <v>334.5</v>
      </c>
      <c r="G27" s="6">
        <v>187</v>
      </c>
      <c r="H27" s="6">
        <v>187</v>
      </c>
      <c r="I27" s="6">
        <v>684.255</v>
      </c>
      <c r="J27" s="4"/>
      <c r="K27" s="4"/>
      <c r="L27" s="4"/>
      <c r="N27" s="4"/>
    </row>
    <row r="28" spans="1:14" x14ac:dyDescent="0.35">
      <c r="A28" s="6">
        <v>24</v>
      </c>
      <c r="B28" s="8" t="s">
        <v>35</v>
      </c>
      <c r="C28" s="6" t="s">
        <v>26</v>
      </c>
      <c r="D28" s="6">
        <v>1500</v>
      </c>
      <c r="E28" s="6">
        <v>155.6</v>
      </c>
      <c r="F28" s="6">
        <v>401.7</v>
      </c>
      <c r="G28" s="6">
        <v>211.95</v>
      </c>
      <c r="H28" s="6">
        <v>211.95</v>
      </c>
      <c r="I28" s="6">
        <v>777.56</v>
      </c>
      <c r="J28" s="4"/>
      <c r="K28" s="4"/>
      <c r="L28" s="4"/>
      <c r="N28" s="4"/>
    </row>
    <row r="29" spans="1:14" x14ac:dyDescent="0.35">
      <c r="A29" s="6">
        <v>25</v>
      </c>
      <c r="B29" s="8" t="s">
        <v>36</v>
      </c>
      <c r="C29" s="6" t="s">
        <v>26</v>
      </c>
      <c r="D29" s="6">
        <v>840</v>
      </c>
      <c r="E29" s="6">
        <v>103.7</v>
      </c>
      <c r="F29" s="6">
        <v>509.6</v>
      </c>
      <c r="G29" s="6">
        <v>115.28</v>
      </c>
      <c r="H29" s="6">
        <v>115.28</v>
      </c>
      <c r="I29" s="6">
        <v>422</v>
      </c>
      <c r="J29" s="4"/>
      <c r="K29" s="4"/>
      <c r="L29" s="4"/>
      <c r="N29" s="4"/>
    </row>
    <row r="30" spans="1:14" x14ac:dyDescent="0.35">
      <c r="A30" s="6">
        <v>26</v>
      </c>
      <c r="B30" s="8" t="s">
        <v>37</v>
      </c>
      <c r="C30" s="6" t="s">
        <v>26</v>
      </c>
      <c r="D30" s="6">
        <v>980</v>
      </c>
      <c r="E30" s="6">
        <v>123.7</v>
      </c>
      <c r="F30" s="6">
        <v>465.9</v>
      </c>
      <c r="G30" s="6">
        <v>138.54</v>
      </c>
      <c r="H30" s="6">
        <v>138.54</v>
      </c>
      <c r="I30" s="6">
        <v>508</v>
      </c>
      <c r="J30" s="4"/>
      <c r="K30" s="4"/>
      <c r="L30" s="4"/>
      <c r="N30" s="4"/>
    </row>
    <row r="31" spans="1:14" x14ac:dyDescent="0.35">
      <c r="A31" s="6"/>
      <c r="B31" s="23" t="s">
        <v>11</v>
      </c>
      <c r="C31" s="11" t="s">
        <v>26</v>
      </c>
      <c r="D31" s="12">
        <f>SUM(D19:D30)</f>
        <v>11190</v>
      </c>
      <c r="E31" s="6"/>
      <c r="F31" s="6"/>
      <c r="G31" s="13"/>
      <c r="H31" s="13"/>
      <c r="I31" s="13"/>
      <c r="J31" s="4"/>
      <c r="K31" s="4"/>
      <c r="L31" s="4"/>
      <c r="N31" s="4"/>
    </row>
    <row r="32" spans="1:14" ht="29" x14ac:dyDescent="0.35">
      <c r="A32" s="6">
        <v>27</v>
      </c>
      <c r="B32" s="8" t="s">
        <v>38</v>
      </c>
      <c r="C32" s="6" t="s">
        <v>39</v>
      </c>
      <c r="D32" s="6">
        <v>1000</v>
      </c>
      <c r="E32" s="6">
        <v>203.3</v>
      </c>
      <c r="F32" s="6">
        <v>270.10000000000002</v>
      </c>
      <c r="G32" s="6">
        <v>140.69999999999999</v>
      </c>
      <c r="H32" s="6">
        <v>140.69999999999999</v>
      </c>
      <c r="I32" s="6">
        <v>516</v>
      </c>
      <c r="J32" s="4"/>
      <c r="K32" s="4"/>
      <c r="L32" s="4"/>
      <c r="N32" s="4"/>
    </row>
    <row r="33" spans="1:14" x14ac:dyDescent="0.35">
      <c r="A33" s="6">
        <v>28</v>
      </c>
      <c r="B33" s="8" t="s">
        <v>40</v>
      </c>
      <c r="C33" s="6" t="s">
        <v>39</v>
      </c>
      <c r="D33" s="6">
        <v>420</v>
      </c>
      <c r="E33" s="6">
        <v>99.4</v>
      </c>
      <c r="F33" s="6">
        <v>282.10000000000002</v>
      </c>
      <c r="G33" s="6">
        <v>57.9</v>
      </c>
      <c r="H33" s="6">
        <v>57.9</v>
      </c>
      <c r="I33" s="6">
        <v>250.3</v>
      </c>
      <c r="J33" s="4"/>
      <c r="K33" s="4"/>
      <c r="L33" s="4"/>
      <c r="N33" s="4"/>
    </row>
    <row r="34" spans="1:14" x14ac:dyDescent="0.35">
      <c r="A34" s="6">
        <v>29</v>
      </c>
      <c r="B34" s="8" t="s">
        <v>41</v>
      </c>
      <c r="C34" s="6" t="s">
        <v>39</v>
      </c>
      <c r="D34" s="6">
        <v>2000</v>
      </c>
      <c r="E34" s="6">
        <v>81.5</v>
      </c>
      <c r="F34" s="6">
        <v>180.2</v>
      </c>
      <c r="G34" s="6">
        <v>285.60000000000002</v>
      </c>
      <c r="H34" s="6">
        <v>285.60000000000002</v>
      </c>
      <c r="I34" s="6">
        <v>1036.75</v>
      </c>
      <c r="J34" s="4"/>
      <c r="K34" s="4"/>
      <c r="L34" s="4"/>
      <c r="N34" s="4"/>
    </row>
    <row r="35" spans="1:14" x14ac:dyDescent="0.35">
      <c r="A35" s="6">
        <v>30</v>
      </c>
      <c r="B35" s="8" t="s">
        <v>42</v>
      </c>
      <c r="C35" s="6" t="s">
        <v>39</v>
      </c>
      <c r="D35" s="6">
        <v>500</v>
      </c>
      <c r="E35" s="6">
        <v>248.2</v>
      </c>
      <c r="F35" s="6">
        <v>313</v>
      </c>
      <c r="G35" s="6">
        <v>67.5</v>
      </c>
      <c r="H35" s="6">
        <v>67.5</v>
      </c>
      <c r="I35" s="6">
        <v>293</v>
      </c>
      <c r="J35" s="4"/>
      <c r="K35" s="4"/>
      <c r="L35" s="4"/>
      <c r="N35" s="4"/>
    </row>
    <row r="36" spans="1:14" x14ac:dyDescent="0.35">
      <c r="A36" s="6">
        <v>31</v>
      </c>
      <c r="B36" s="8" t="s">
        <v>43</v>
      </c>
      <c r="C36" s="6" t="s">
        <v>39</v>
      </c>
      <c r="D36" s="6">
        <v>630</v>
      </c>
      <c r="E36" s="6">
        <v>89.7</v>
      </c>
      <c r="F36" s="6">
        <v>323.7</v>
      </c>
      <c r="G36" s="6">
        <v>85.05</v>
      </c>
      <c r="H36" s="6">
        <v>85.05</v>
      </c>
      <c r="I36" s="6">
        <v>368.6</v>
      </c>
      <c r="J36" s="4"/>
      <c r="K36" s="4"/>
      <c r="L36" s="4"/>
      <c r="N36" s="4"/>
    </row>
    <row r="37" spans="1:14" x14ac:dyDescent="0.35">
      <c r="A37" s="6">
        <v>32</v>
      </c>
      <c r="B37" s="8" t="s">
        <v>44</v>
      </c>
      <c r="C37" s="6" t="s">
        <v>39</v>
      </c>
      <c r="D37" s="6">
        <v>840</v>
      </c>
      <c r="E37" s="6">
        <v>92.3</v>
      </c>
      <c r="F37" s="6">
        <v>323.7</v>
      </c>
      <c r="G37" s="6">
        <v>113.4</v>
      </c>
      <c r="H37" s="6">
        <v>113.4</v>
      </c>
      <c r="I37" s="6">
        <v>491.4</v>
      </c>
      <c r="J37" s="4"/>
      <c r="K37" s="4"/>
      <c r="L37" s="4"/>
      <c r="N37" s="4"/>
    </row>
    <row r="38" spans="1:14" x14ac:dyDescent="0.35">
      <c r="A38" s="6">
        <v>33</v>
      </c>
      <c r="B38" s="8" t="s">
        <v>45</v>
      </c>
      <c r="C38" s="6" t="s">
        <v>39</v>
      </c>
      <c r="D38" s="6">
        <v>1500</v>
      </c>
      <c r="E38" s="6">
        <v>169</v>
      </c>
      <c r="F38" s="6">
        <v>362.6</v>
      </c>
      <c r="G38" s="6">
        <v>211.95</v>
      </c>
      <c r="H38" s="6">
        <v>211.95</v>
      </c>
      <c r="I38" s="6">
        <v>777.57</v>
      </c>
      <c r="J38" s="4"/>
      <c r="K38" s="4"/>
      <c r="L38" s="4"/>
      <c r="N38" s="4"/>
    </row>
    <row r="39" spans="1:14" x14ac:dyDescent="0.35">
      <c r="A39" s="6">
        <v>34</v>
      </c>
      <c r="B39" s="8" t="s">
        <v>46</v>
      </c>
      <c r="C39" s="6" t="s">
        <v>39</v>
      </c>
      <c r="D39" s="6">
        <v>500</v>
      </c>
      <c r="E39" s="6">
        <v>85.4</v>
      </c>
      <c r="F39" s="6">
        <v>410.1</v>
      </c>
      <c r="G39" s="6">
        <v>70.650000000000006</v>
      </c>
      <c r="H39" s="6">
        <v>70.650000000000006</v>
      </c>
      <c r="I39" s="6">
        <v>260</v>
      </c>
      <c r="J39" s="4"/>
      <c r="K39" s="4"/>
      <c r="L39" s="4"/>
      <c r="N39" s="4"/>
    </row>
    <row r="40" spans="1:14" x14ac:dyDescent="0.35">
      <c r="A40" s="6">
        <v>35</v>
      </c>
      <c r="B40" s="8" t="s">
        <v>47</v>
      </c>
      <c r="C40" s="6" t="s">
        <v>39</v>
      </c>
      <c r="D40" s="6">
        <v>1000</v>
      </c>
      <c r="E40" s="6">
        <v>172.1</v>
      </c>
      <c r="F40" s="6">
        <v>416.7</v>
      </c>
      <c r="G40" s="6">
        <v>150</v>
      </c>
      <c r="H40" s="6">
        <v>150</v>
      </c>
      <c r="I40" s="6">
        <v>518.41999999999996</v>
      </c>
      <c r="J40" s="4"/>
      <c r="K40" s="4"/>
      <c r="L40" s="4"/>
      <c r="N40" s="4"/>
    </row>
    <row r="41" spans="1:14" x14ac:dyDescent="0.35">
      <c r="A41" s="6">
        <v>36</v>
      </c>
      <c r="B41" s="8" t="s">
        <v>48</v>
      </c>
      <c r="C41" s="6" t="s">
        <v>39</v>
      </c>
      <c r="D41" s="6">
        <v>1000</v>
      </c>
      <c r="E41" s="6">
        <v>100.8</v>
      </c>
      <c r="F41" s="6">
        <v>352.9</v>
      </c>
      <c r="G41" s="6">
        <v>142.19999999999999</v>
      </c>
      <c r="H41" s="6">
        <v>142.19999999999999</v>
      </c>
      <c r="I41" s="6">
        <v>521.13</v>
      </c>
      <c r="J41" s="4"/>
      <c r="K41" s="4"/>
      <c r="L41" s="4"/>
      <c r="N41" s="4"/>
    </row>
    <row r="42" spans="1:14" x14ac:dyDescent="0.35">
      <c r="A42" s="6">
        <v>37</v>
      </c>
      <c r="B42" s="8" t="s">
        <v>49</v>
      </c>
      <c r="C42" s="6" t="s">
        <v>39</v>
      </c>
      <c r="D42" s="6">
        <v>1000</v>
      </c>
      <c r="E42" s="6">
        <v>142.6</v>
      </c>
      <c r="F42" s="6">
        <v>351.2</v>
      </c>
      <c r="G42" s="6">
        <v>142.19999999999999</v>
      </c>
      <c r="H42" s="6">
        <v>142.19999999999999</v>
      </c>
      <c r="I42" s="6">
        <v>521.13</v>
      </c>
      <c r="J42" s="4"/>
      <c r="K42" s="4"/>
      <c r="L42" s="4"/>
      <c r="N42" s="4"/>
    </row>
    <row r="43" spans="1:14" x14ac:dyDescent="0.35">
      <c r="A43" s="6">
        <v>38</v>
      </c>
      <c r="B43" s="8" t="s">
        <v>50</v>
      </c>
      <c r="C43" s="6" t="s">
        <v>39</v>
      </c>
      <c r="D43" s="6">
        <v>1600</v>
      </c>
      <c r="E43" s="6">
        <v>161</v>
      </c>
      <c r="F43" s="6">
        <v>347.8</v>
      </c>
      <c r="G43" s="6">
        <v>225</v>
      </c>
      <c r="H43" s="6">
        <v>225</v>
      </c>
      <c r="I43" s="6">
        <v>825</v>
      </c>
      <c r="J43" s="4"/>
      <c r="K43" s="4"/>
      <c r="L43" s="4"/>
      <c r="N43" s="4"/>
    </row>
    <row r="44" spans="1:14" x14ac:dyDescent="0.35">
      <c r="A44" s="6">
        <v>39</v>
      </c>
      <c r="B44" s="8" t="s">
        <v>51</v>
      </c>
      <c r="C44" s="6" t="s">
        <v>39</v>
      </c>
      <c r="D44" s="6">
        <v>2100</v>
      </c>
      <c r="E44" s="6">
        <v>80.2</v>
      </c>
      <c r="F44" s="6">
        <v>416.5</v>
      </c>
      <c r="G44" s="6">
        <v>293.85000000000002</v>
      </c>
      <c r="H44" s="6">
        <v>293.85000000000002</v>
      </c>
      <c r="I44" s="6">
        <v>1078</v>
      </c>
      <c r="J44" s="4"/>
      <c r="K44" s="4"/>
      <c r="L44" s="4"/>
      <c r="N44" s="4"/>
    </row>
    <row r="45" spans="1:14" x14ac:dyDescent="0.35">
      <c r="A45" s="6">
        <v>40</v>
      </c>
      <c r="B45" s="8" t="s">
        <v>52</v>
      </c>
      <c r="C45" s="6" t="s">
        <v>39</v>
      </c>
      <c r="D45" s="6">
        <v>2400</v>
      </c>
      <c r="E45" s="6">
        <v>165.5</v>
      </c>
      <c r="F45" s="6">
        <v>476.2</v>
      </c>
      <c r="G45" s="6">
        <v>339.3</v>
      </c>
      <c r="H45" s="6">
        <v>339.3</v>
      </c>
      <c r="I45" s="6">
        <v>1244.0999999999999</v>
      </c>
      <c r="J45" s="4"/>
      <c r="K45" s="4"/>
      <c r="L45" s="4"/>
      <c r="N45" s="4"/>
    </row>
    <row r="46" spans="1:14" x14ac:dyDescent="0.35">
      <c r="A46" s="6"/>
      <c r="B46" s="22" t="s">
        <v>11</v>
      </c>
      <c r="C46" s="11" t="s">
        <v>39</v>
      </c>
      <c r="D46" s="11">
        <f>SUM(D32:D45)</f>
        <v>16490</v>
      </c>
      <c r="E46" s="6"/>
      <c r="F46" s="6"/>
      <c r="G46" s="6"/>
      <c r="H46" s="6"/>
      <c r="I46" s="6"/>
      <c r="J46" s="4"/>
      <c r="K46" s="4"/>
      <c r="L46" s="4"/>
      <c r="N46" s="4"/>
    </row>
    <row r="47" spans="1:14" x14ac:dyDescent="0.35">
      <c r="A47" s="6">
        <v>41</v>
      </c>
      <c r="B47" s="14" t="s">
        <v>53</v>
      </c>
      <c r="C47" s="15" t="s">
        <v>54</v>
      </c>
      <c r="D47" s="15">
        <v>3960</v>
      </c>
      <c r="E47" s="6">
        <v>16.600000000000001</v>
      </c>
      <c r="F47" s="6">
        <v>138.1</v>
      </c>
      <c r="G47" s="15">
        <v>180</v>
      </c>
      <c r="H47" s="15">
        <v>180</v>
      </c>
      <c r="I47" s="15">
        <v>2400</v>
      </c>
      <c r="J47" s="4"/>
      <c r="K47" s="4"/>
      <c r="L47" s="4"/>
      <c r="N47" s="4"/>
    </row>
    <row r="48" spans="1:14" x14ac:dyDescent="0.35">
      <c r="A48" s="6">
        <f>A47+1</f>
        <v>42</v>
      </c>
      <c r="B48" s="14" t="s">
        <v>55</v>
      </c>
      <c r="C48" s="15" t="s">
        <v>54</v>
      </c>
      <c r="D48" s="15">
        <v>500</v>
      </c>
      <c r="E48" s="6">
        <v>172.5</v>
      </c>
      <c r="F48" s="6">
        <v>185.1</v>
      </c>
      <c r="G48" s="15">
        <v>69.75</v>
      </c>
      <c r="H48" s="15">
        <v>69.75</v>
      </c>
      <c r="I48" s="15">
        <v>255.89</v>
      </c>
      <c r="J48" s="4"/>
      <c r="K48" s="4"/>
      <c r="L48" s="4"/>
      <c r="N48" s="4"/>
    </row>
    <row r="49" spans="1:14" x14ac:dyDescent="0.35">
      <c r="A49" s="6">
        <f>A48+1</f>
        <v>43</v>
      </c>
      <c r="B49" s="14" t="s">
        <v>56</v>
      </c>
      <c r="C49" s="15" t="s">
        <v>54</v>
      </c>
      <c r="D49" s="15">
        <v>1000</v>
      </c>
      <c r="E49" s="6">
        <v>173.7</v>
      </c>
      <c r="F49" s="6">
        <v>183.1</v>
      </c>
      <c r="G49" s="15">
        <v>140.55000000000001</v>
      </c>
      <c r="H49" s="15">
        <v>140.55000000000001</v>
      </c>
      <c r="I49" s="15">
        <v>515.63</v>
      </c>
      <c r="J49" s="4"/>
      <c r="K49" s="4"/>
      <c r="L49" s="4"/>
      <c r="N49" s="4"/>
    </row>
    <row r="50" spans="1:14" x14ac:dyDescent="0.35">
      <c r="A50" s="6">
        <f t="shared" ref="A50:A62" si="0">A49+1</f>
        <v>44</v>
      </c>
      <c r="B50" s="14" t="s">
        <v>57</v>
      </c>
      <c r="C50" s="15" t="s">
        <v>54</v>
      </c>
      <c r="D50" s="15">
        <v>1000</v>
      </c>
      <c r="E50" s="6">
        <v>91.1</v>
      </c>
      <c r="F50" s="6">
        <v>181.3</v>
      </c>
      <c r="G50" s="15">
        <v>141.30000000000001</v>
      </c>
      <c r="H50" s="15">
        <v>141.30000000000001</v>
      </c>
      <c r="I50" s="15">
        <v>518.38</v>
      </c>
      <c r="J50" s="4"/>
      <c r="K50" s="4"/>
      <c r="L50" s="4"/>
      <c r="N50" s="4"/>
    </row>
    <row r="51" spans="1:14" x14ac:dyDescent="0.35">
      <c r="A51" s="6">
        <f t="shared" si="0"/>
        <v>45</v>
      </c>
      <c r="B51" s="14" t="s">
        <v>58</v>
      </c>
      <c r="C51" s="15" t="s">
        <v>54</v>
      </c>
      <c r="D51" s="15">
        <v>1000</v>
      </c>
      <c r="E51" s="6">
        <v>78.400000000000006</v>
      </c>
      <c r="F51" s="6">
        <v>182.8</v>
      </c>
      <c r="G51" s="15">
        <v>140.1</v>
      </c>
      <c r="H51" s="15">
        <v>140.1</v>
      </c>
      <c r="I51" s="15">
        <v>513.98</v>
      </c>
      <c r="J51" s="4"/>
      <c r="K51" s="4"/>
      <c r="L51" s="4"/>
      <c r="N51" s="4"/>
    </row>
    <row r="52" spans="1:14" x14ac:dyDescent="0.35">
      <c r="A52" s="6">
        <f t="shared" si="0"/>
        <v>46</v>
      </c>
      <c r="B52" s="14" t="s">
        <v>59</v>
      </c>
      <c r="C52" s="15" t="s">
        <v>54</v>
      </c>
      <c r="D52" s="15">
        <v>1260</v>
      </c>
      <c r="E52" s="6">
        <v>93.9</v>
      </c>
      <c r="F52" s="6">
        <v>191</v>
      </c>
      <c r="G52" s="15">
        <v>171.9</v>
      </c>
      <c r="H52" s="15">
        <v>171.9</v>
      </c>
      <c r="I52" s="15">
        <v>630.63</v>
      </c>
      <c r="J52" s="4"/>
      <c r="K52" s="4"/>
      <c r="L52" s="4"/>
      <c r="N52" s="4"/>
    </row>
    <row r="53" spans="1:14" x14ac:dyDescent="0.35">
      <c r="A53" s="6">
        <f t="shared" si="0"/>
        <v>47</v>
      </c>
      <c r="B53" s="14" t="s">
        <v>60</v>
      </c>
      <c r="C53" s="15" t="s">
        <v>54</v>
      </c>
      <c r="D53" s="15">
        <v>500</v>
      </c>
      <c r="E53" s="6">
        <v>112.6</v>
      </c>
      <c r="F53" s="6">
        <v>147.30000000000001</v>
      </c>
      <c r="G53" s="15">
        <v>70.650000000000006</v>
      </c>
      <c r="H53" s="15">
        <v>70.650000000000006</v>
      </c>
      <c r="I53" s="15">
        <v>257.8</v>
      </c>
      <c r="J53" s="4"/>
      <c r="K53" s="4"/>
      <c r="L53" s="4"/>
      <c r="N53" s="4"/>
    </row>
    <row r="54" spans="1:14" x14ac:dyDescent="0.35">
      <c r="A54" s="6">
        <f t="shared" si="0"/>
        <v>48</v>
      </c>
      <c r="B54" s="14" t="s">
        <v>61</v>
      </c>
      <c r="C54" s="15" t="s">
        <v>54</v>
      </c>
      <c r="D54" s="15">
        <v>2100</v>
      </c>
      <c r="E54" s="6">
        <v>77.3</v>
      </c>
      <c r="F54" s="6">
        <v>150.19999999999999</v>
      </c>
      <c r="G54" s="15">
        <v>293.85000000000002</v>
      </c>
      <c r="H54" s="15">
        <v>293.85000000000002</v>
      </c>
      <c r="I54" s="15">
        <v>1073.74</v>
      </c>
      <c r="J54" s="4"/>
      <c r="K54" s="4"/>
      <c r="L54" s="4"/>
      <c r="N54" s="4"/>
    </row>
    <row r="55" spans="1:14" x14ac:dyDescent="0.35">
      <c r="A55" s="6">
        <f t="shared" si="0"/>
        <v>49</v>
      </c>
      <c r="B55" s="14" t="s">
        <v>62</v>
      </c>
      <c r="C55" s="15" t="s">
        <v>54</v>
      </c>
      <c r="D55" s="15">
        <v>1980</v>
      </c>
      <c r="E55" s="6">
        <v>125.6</v>
      </c>
      <c r="F55" s="6">
        <v>157.5</v>
      </c>
      <c r="G55" s="15">
        <v>279.89999999999998</v>
      </c>
      <c r="H55" s="15">
        <v>279.89999999999998</v>
      </c>
      <c r="I55" s="15">
        <v>1026.3800000000001</v>
      </c>
      <c r="J55" s="4"/>
      <c r="K55" s="4"/>
      <c r="L55" s="4"/>
      <c r="N55" s="4"/>
    </row>
    <row r="56" spans="1:14" x14ac:dyDescent="0.35">
      <c r="A56" s="6">
        <f t="shared" si="0"/>
        <v>50</v>
      </c>
      <c r="B56" s="14" t="s">
        <v>63</v>
      </c>
      <c r="C56" s="15" t="s">
        <v>54</v>
      </c>
      <c r="D56" s="15">
        <v>1000</v>
      </c>
      <c r="E56" s="6">
        <v>98.4</v>
      </c>
      <c r="F56" s="6">
        <v>162.4</v>
      </c>
      <c r="G56" s="15">
        <v>141.30000000000001</v>
      </c>
      <c r="H56" s="15">
        <v>141.30000000000001</v>
      </c>
      <c r="I56" s="15">
        <v>518.38</v>
      </c>
      <c r="J56" s="4"/>
      <c r="K56" s="4"/>
      <c r="L56" s="4"/>
      <c r="N56" s="4"/>
    </row>
    <row r="57" spans="1:14" x14ac:dyDescent="0.35">
      <c r="A57" s="6">
        <f t="shared" si="0"/>
        <v>51</v>
      </c>
      <c r="B57" s="14" t="s">
        <v>64</v>
      </c>
      <c r="C57" s="15" t="s">
        <v>54</v>
      </c>
      <c r="D57" s="15">
        <v>1600</v>
      </c>
      <c r="E57" s="6">
        <v>229.6</v>
      </c>
      <c r="F57" s="6">
        <v>128.30000000000001</v>
      </c>
      <c r="G57" s="15">
        <v>225</v>
      </c>
      <c r="H57" s="15">
        <v>225</v>
      </c>
      <c r="I57" s="15">
        <v>825</v>
      </c>
      <c r="J57" s="4"/>
      <c r="K57" s="4"/>
      <c r="L57" s="4"/>
      <c r="N57" s="4"/>
    </row>
    <row r="58" spans="1:14" x14ac:dyDescent="0.35">
      <c r="A58" s="6">
        <f t="shared" si="0"/>
        <v>52</v>
      </c>
      <c r="B58" s="14" t="s">
        <v>65</v>
      </c>
      <c r="C58" s="15" t="s">
        <v>54</v>
      </c>
      <c r="D58" s="15">
        <v>500</v>
      </c>
      <c r="E58" s="6">
        <v>141.1</v>
      </c>
      <c r="F58" s="6">
        <v>310.10000000000002</v>
      </c>
      <c r="G58" s="15">
        <v>68.25</v>
      </c>
      <c r="H58" s="15">
        <v>68.25</v>
      </c>
      <c r="I58" s="15">
        <v>250.26</v>
      </c>
      <c r="J58" s="4"/>
      <c r="K58" s="4"/>
      <c r="L58" s="4"/>
      <c r="N58" s="4"/>
    </row>
    <row r="59" spans="1:14" x14ac:dyDescent="0.35">
      <c r="A59" s="6">
        <f t="shared" si="0"/>
        <v>53</v>
      </c>
      <c r="B59" s="14" t="s">
        <v>66</v>
      </c>
      <c r="C59" s="15" t="s">
        <v>54</v>
      </c>
      <c r="D59" s="15">
        <v>1000</v>
      </c>
      <c r="E59" s="6">
        <v>169.3</v>
      </c>
      <c r="F59" s="6">
        <v>322.3</v>
      </c>
      <c r="G59" s="15">
        <v>141.30000000000001</v>
      </c>
      <c r="H59" s="15">
        <v>141.30000000000001</v>
      </c>
      <c r="I59" s="15">
        <v>515.63</v>
      </c>
      <c r="J59" s="4"/>
      <c r="K59" s="4"/>
      <c r="L59" s="4"/>
      <c r="N59" s="4"/>
    </row>
    <row r="60" spans="1:14" x14ac:dyDescent="0.35">
      <c r="A60" s="6">
        <f t="shared" si="0"/>
        <v>54</v>
      </c>
      <c r="B60" s="14" t="s">
        <v>67</v>
      </c>
      <c r="C60" s="15" t="s">
        <v>54</v>
      </c>
      <c r="D60" s="15">
        <v>1600</v>
      </c>
      <c r="E60" s="6">
        <v>206.6</v>
      </c>
      <c r="F60" s="6">
        <v>347.6</v>
      </c>
      <c r="G60" s="15">
        <v>226.2</v>
      </c>
      <c r="H60" s="15">
        <v>226.2</v>
      </c>
      <c r="I60" s="15">
        <v>825</v>
      </c>
      <c r="J60" s="4"/>
      <c r="K60" s="4"/>
      <c r="L60" s="4"/>
      <c r="N60" s="4"/>
    </row>
    <row r="61" spans="1:14" x14ac:dyDescent="0.35">
      <c r="A61" s="6">
        <f t="shared" si="0"/>
        <v>55</v>
      </c>
      <c r="B61" s="14" t="s">
        <v>68</v>
      </c>
      <c r="C61" s="15" t="s">
        <v>54</v>
      </c>
      <c r="D61" s="15">
        <v>1320</v>
      </c>
      <c r="E61" s="6">
        <v>158.1</v>
      </c>
      <c r="F61" s="6">
        <v>319</v>
      </c>
      <c r="G61" s="15">
        <v>186.6</v>
      </c>
      <c r="H61" s="15">
        <v>186.6</v>
      </c>
      <c r="I61" s="15">
        <v>680.63</v>
      </c>
      <c r="J61" s="4"/>
      <c r="K61" s="4"/>
      <c r="L61" s="4"/>
      <c r="N61" s="4"/>
    </row>
    <row r="62" spans="1:14" x14ac:dyDescent="0.35">
      <c r="A62" s="6">
        <f t="shared" si="0"/>
        <v>56</v>
      </c>
      <c r="B62" s="14" t="s">
        <v>69</v>
      </c>
      <c r="C62" s="15" t="s">
        <v>54</v>
      </c>
      <c r="D62" s="15">
        <v>1320</v>
      </c>
      <c r="E62" s="6">
        <v>209.9</v>
      </c>
      <c r="F62" s="6">
        <v>464.8</v>
      </c>
      <c r="G62" s="15">
        <v>185.55</v>
      </c>
      <c r="H62" s="15">
        <v>185.55</v>
      </c>
      <c r="I62" s="15">
        <v>680.63</v>
      </c>
      <c r="J62" s="4"/>
      <c r="K62" s="4"/>
      <c r="L62" s="4"/>
      <c r="N62" s="4"/>
    </row>
    <row r="63" spans="1:14" ht="17.25" customHeight="1" x14ac:dyDescent="0.35">
      <c r="A63" s="6">
        <f>A62+1</f>
        <v>57</v>
      </c>
      <c r="B63" s="14" t="s">
        <v>70</v>
      </c>
      <c r="C63" s="15" t="s">
        <v>54</v>
      </c>
      <c r="D63" s="15">
        <v>1320</v>
      </c>
      <c r="E63" s="6">
        <v>209.5</v>
      </c>
      <c r="F63" s="6">
        <v>431.7</v>
      </c>
      <c r="G63" s="15">
        <v>184.5</v>
      </c>
      <c r="H63" s="15">
        <v>184.5</v>
      </c>
      <c r="I63" s="15">
        <v>673.37</v>
      </c>
      <c r="J63" s="4"/>
      <c r="K63" s="4"/>
      <c r="L63" s="4"/>
      <c r="N63" s="4"/>
    </row>
    <row r="64" spans="1:14" x14ac:dyDescent="0.35">
      <c r="A64" s="16"/>
      <c r="B64" s="19" t="s">
        <v>11</v>
      </c>
      <c r="C64" s="19" t="s">
        <v>54</v>
      </c>
      <c r="D64" s="9">
        <v>22960</v>
      </c>
      <c r="E64" s="6"/>
      <c r="F64" s="6"/>
      <c r="G64" s="10"/>
      <c r="H64" s="10"/>
      <c r="I64" s="10"/>
      <c r="J64" s="4"/>
      <c r="K64" s="4"/>
      <c r="L64" s="4"/>
    </row>
    <row r="65" spans="1:12" x14ac:dyDescent="0.35">
      <c r="A65" s="16"/>
      <c r="B65" s="24" t="s">
        <v>71</v>
      </c>
      <c r="C65" s="24"/>
      <c r="D65" s="9">
        <f>D64+D46+D31+D18+D4</f>
        <v>66810</v>
      </c>
      <c r="E65" s="6"/>
      <c r="F65" s="6"/>
      <c r="G65" s="21"/>
      <c r="H65" s="21"/>
      <c r="I65" s="21"/>
      <c r="J65" s="4"/>
      <c r="K65" s="4"/>
      <c r="L65" s="4"/>
    </row>
  </sheetData>
  <mergeCells count="2">
    <mergeCell ref="A1:I1"/>
    <mergeCell ref="B65:C65"/>
  </mergeCells>
  <conditionalFormatting sqref="F3:F35 F38:F63">
    <cfRule type="duplicateValues" dxfId="0" priority="1"/>
  </conditionalFormatting>
  <pageMargins left="0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9"/>
  <sheetViews>
    <sheetView zoomScaleNormal="100" workbookViewId="0">
      <selection sqref="A1:I59"/>
    </sheetView>
  </sheetViews>
  <sheetFormatPr defaultRowHeight="14.5" x14ac:dyDescent="0.35"/>
  <cols>
    <col min="1" max="1" width="8.26953125" customWidth="1"/>
    <col min="2" max="2" width="24.54296875" customWidth="1"/>
    <col min="3" max="3" width="11.7265625" customWidth="1"/>
    <col min="4" max="4" width="10.81640625" customWidth="1"/>
    <col min="5" max="5" width="11.7265625" customWidth="1"/>
    <col min="6" max="6" width="13.54296875" customWidth="1"/>
    <col min="7" max="7" width="12.1796875" customWidth="1"/>
    <col min="8" max="8" width="16.54296875" customWidth="1"/>
    <col min="9" max="9" width="14" customWidth="1"/>
  </cols>
  <sheetData>
    <row r="1" spans="1:9" ht="47.25" customHeight="1" x14ac:dyDescent="0.35">
      <c r="A1" s="17" t="s">
        <v>74</v>
      </c>
      <c r="B1" s="17"/>
      <c r="C1" s="17"/>
      <c r="D1" s="17"/>
      <c r="E1" s="17"/>
      <c r="F1" s="17"/>
      <c r="G1" s="17"/>
      <c r="H1" s="17"/>
      <c r="I1" s="17"/>
    </row>
    <row r="2" spans="1:9" s="3" customFormat="1" ht="48.75" customHeigh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35">
      <c r="A3" s="1">
        <v>1</v>
      </c>
      <c r="B3" s="1" t="s">
        <v>64</v>
      </c>
      <c r="C3" s="1" t="s">
        <v>54</v>
      </c>
      <c r="D3" s="1">
        <v>1600</v>
      </c>
      <c r="E3" s="1">
        <v>229.6</v>
      </c>
      <c r="F3" s="1">
        <v>128.30000000000001</v>
      </c>
      <c r="G3" s="1">
        <v>225</v>
      </c>
      <c r="H3" s="1">
        <v>225</v>
      </c>
      <c r="I3" s="1">
        <v>825</v>
      </c>
    </row>
    <row r="4" spans="1:9" x14ac:dyDescent="0.35">
      <c r="A4" s="1">
        <v>2</v>
      </c>
      <c r="B4" s="1" t="s">
        <v>12</v>
      </c>
      <c r="C4" s="1" t="s">
        <v>13</v>
      </c>
      <c r="D4" s="1">
        <v>1600</v>
      </c>
      <c r="E4" s="1">
        <v>168.5</v>
      </c>
      <c r="F4" s="1">
        <v>133.19999999999999</v>
      </c>
      <c r="G4" s="1">
        <v>225</v>
      </c>
      <c r="H4" s="1">
        <v>225</v>
      </c>
      <c r="I4" s="1">
        <v>825</v>
      </c>
    </row>
    <row r="5" spans="1:9" x14ac:dyDescent="0.35">
      <c r="A5" s="1">
        <v>3</v>
      </c>
      <c r="B5" s="1" t="s">
        <v>53</v>
      </c>
      <c r="C5" s="1" t="s">
        <v>54</v>
      </c>
      <c r="D5" s="1">
        <v>3960</v>
      </c>
      <c r="E5" s="1">
        <v>16.600000000000001</v>
      </c>
      <c r="F5" s="1">
        <v>138.1</v>
      </c>
      <c r="G5" s="1">
        <v>180</v>
      </c>
      <c r="H5" s="1">
        <v>180</v>
      </c>
      <c r="I5" s="1">
        <v>2400</v>
      </c>
    </row>
    <row r="6" spans="1:9" x14ac:dyDescent="0.35">
      <c r="A6" s="1">
        <v>4</v>
      </c>
      <c r="B6" s="1" t="s">
        <v>60</v>
      </c>
      <c r="C6" s="1" t="s">
        <v>54</v>
      </c>
      <c r="D6" s="1">
        <v>500</v>
      </c>
      <c r="E6" s="1">
        <v>112.6</v>
      </c>
      <c r="F6" s="1">
        <v>147.30000000000001</v>
      </c>
      <c r="G6" s="1">
        <v>70.650000000000006</v>
      </c>
      <c r="H6" s="1">
        <v>70.650000000000006</v>
      </c>
      <c r="I6" s="1">
        <v>257.8</v>
      </c>
    </row>
    <row r="7" spans="1:9" x14ac:dyDescent="0.35">
      <c r="A7" s="1">
        <v>5</v>
      </c>
      <c r="B7" s="1" t="s">
        <v>61</v>
      </c>
      <c r="C7" s="1" t="s">
        <v>54</v>
      </c>
      <c r="D7" s="1">
        <v>2100</v>
      </c>
      <c r="E7" s="1">
        <v>77.3</v>
      </c>
      <c r="F7" s="1">
        <v>150.19999999999999</v>
      </c>
      <c r="G7" s="1">
        <v>293.85000000000002</v>
      </c>
      <c r="H7" s="1">
        <v>293.85000000000002</v>
      </c>
      <c r="I7" s="1">
        <v>1073.74</v>
      </c>
    </row>
    <row r="8" spans="1:9" x14ac:dyDescent="0.35">
      <c r="A8" s="1">
        <v>6</v>
      </c>
      <c r="B8" s="1" t="s">
        <v>62</v>
      </c>
      <c r="C8" s="1" t="s">
        <v>54</v>
      </c>
      <c r="D8" s="1">
        <v>1980</v>
      </c>
      <c r="E8" s="1">
        <v>125.6</v>
      </c>
      <c r="F8" s="1">
        <v>157.5</v>
      </c>
      <c r="G8" s="1">
        <v>279.89999999999998</v>
      </c>
      <c r="H8" s="1">
        <v>279.89999999999998</v>
      </c>
      <c r="I8" s="1">
        <v>1026.3800000000001</v>
      </c>
    </row>
    <row r="9" spans="1:9" x14ac:dyDescent="0.35">
      <c r="A9" s="1">
        <v>7</v>
      </c>
      <c r="B9" s="1" t="s">
        <v>63</v>
      </c>
      <c r="C9" s="1" t="s">
        <v>54</v>
      </c>
      <c r="D9" s="1">
        <v>1000</v>
      </c>
      <c r="E9" s="1">
        <v>98.4</v>
      </c>
      <c r="F9" s="1">
        <v>162.4</v>
      </c>
      <c r="G9" s="1">
        <v>141.30000000000001</v>
      </c>
      <c r="H9" s="1">
        <v>141.30000000000001</v>
      </c>
      <c r="I9" s="1">
        <v>518.38</v>
      </c>
    </row>
    <row r="10" spans="1:9" x14ac:dyDescent="0.35">
      <c r="A10" s="1">
        <v>8</v>
      </c>
      <c r="B10" s="1" t="s">
        <v>27</v>
      </c>
      <c r="C10" s="1" t="s">
        <v>26</v>
      </c>
      <c r="D10" s="1">
        <v>1000</v>
      </c>
      <c r="E10" s="1">
        <v>146.9</v>
      </c>
      <c r="F10" s="1">
        <v>163.5</v>
      </c>
      <c r="G10" s="1">
        <v>140.625</v>
      </c>
      <c r="H10" s="1">
        <v>140.625</v>
      </c>
      <c r="I10" s="1">
        <v>515.625</v>
      </c>
    </row>
    <row r="11" spans="1:9" x14ac:dyDescent="0.35">
      <c r="A11" s="1">
        <v>9</v>
      </c>
      <c r="B11" s="1" t="s">
        <v>28</v>
      </c>
      <c r="C11" s="1" t="s">
        <v>26</v>
      </c>
      <c r="D11" s="1">
        <v>1000</v>
      </c>
      <c r="E11" s="1">
        <v>77.900000000000006</v>
      </c>
      <c r="F11" s="1">
        <v>165.3</v>
      </c>
      <c r="G11" s="1">
        <v>140.625</v>
      </c>
      <c r="H11" s="1">
        <v>140.625</v>
      </c>
      <c r="I11" s="1">
        <v>515.625</v>
      </c>
    </row>
    <row r="12" spans="1:9" x14ac:dyDescent="0.35">
      <c r="A12" s="1">
        <v>10</v>
      </c>
      <c r="B12" s="1" t="s">
        <v>29</v>
      </c>
      <c r="C12" s="1" t="s">
        <v>26</v>
      </c>
      <c r="D12" s="1">
        <v>1000</v>
      </c>
      <c r="E12" s="1">
        <v>85</v>
      </c>
      <c r="F12" s="1">
        <v>166.6</v>
      </c>
      <c r="G12" s="1">
        <v>138</v>
      </c>
      <c r="H12" s="1">
        <v>138</v>
      </c>
      <c r="I12" s="1">
        <v>506</v>
      </c>
    </row>
    <row r="13" spans="1:9" x14ac:dyDescent="0.35">
      <c r="A13" s="1">
        <v>11</v>
      </c>
      <c r="B13" s="1" t="s">
        <v>24</v>
      </c>
      <c r="C13" s="1" t="s">
        <v>13</v>
      </c>
      <c r="D13" s="1">
        <v>1320</v>
      </c>
      <c r="E13" s="1">
        <v>200.7</v>
      </c>
      <c r="F13" s="1">
        <v>172.4</v>
      </c>
      <c r="G13" s="1">
        <v>185.7</v>
      </c>
      <c r="H13" s="1">
        <v>185.7</v>
      </c>
      <c r="I13" s="1">
        <v>680.6</v>
      </c>
    </row>
    <row r="14" spans="1:9" x14ac:dyDescent="0.35">
      <c r="A14" s="1">
        <v>12</v>
      </c>
      <c r="B14" s="1" t="s">
        <v>41</v>
      </c>
      <c r="C14" s="1" t="s">
        <v>39</v>
      </c>
      <c r="D14" s="1">
        <v>2000</v>
      </c>
      <c r="E14" s="1">
        <v>81.5</v>
      </c>
      <c r="F14" s="1">
        <v>180.2</v>
      </c>
      <c r="G14" s="1">
        <v>285.60000000000002</v>
      </c>
      <c r="H14" s="1">
        <v>285.60000000000002</v>
      </c>
      <c r="I14" s="1">
        <v>1036.75</v>
      </c>
    </row>
    <row r="15" spans="1:9" x14ac:dyDescent="0.35">
      <c r="A15" s="1">
        <v>13</v>
      </c>
      <c r="B15" s="1" t="s">
        <v>57</v>
      </c>
      <c r="C15" s="1" t="s">
        <v>54</v>
      </c>
      <c r="D15" s="1">
        <v>1000</v>
      </c>
      <c r="E15" s="1">
        <v>91.1</v>
      </c>
      <c r="F15" s="1">
        <v>181.3</v>
      </c>
      <c r="G15" s="1">
        <v>141.30000000000001</v>
      </c>
      <c r="H15" s="1">
        <v>141.30000000000001</v>
      </c>
      <c r="I15" s="1">
        <v>518.38</v>
      </c>
    </row>
    <row r="16" spans="1:9" x14ac:dyDescent="0.35">
      <c r="A16" s="1">
        <v>14</v>
      </c>
      <c r="B16" s="1" t="s">
        <v>14</v>
      </c>
      <c r="C16" s="1" t="s">
        <v>13</v>
      </c>
      <c r="D16" s="1">
        <v>1000</v>
      </c>
      <c r="E16" s="1">
        <v>90.7</v>
      </c>
      <c r="F16" s="1">
        <v>181.7</v>
      </c>
      <c r="G16" s="1">
        <v>139.5</v>
      </c>
      <c r="H16" s="1">
        <v>139.5</v>
      </c>
      <c r="I16" s="1">
        <v>511.23</v>
      </c>
    </row>
    <row r="17" spans="1:9" x14ac:dyDescent="0.35">
      <c r="A17" s="1">
        <v>15</v>
      </c>
      <c r="B17" s="1" t="s">
        <v>58</v>
      </c>
      <c r="C17" s="1" t="s">
        <v>54</v>
      </c>
      <c r="D17" s="1">
        <v>1000</v>
      </c>
      <c r="E17" s="1">
        <v>78.400000000000006</v>
      </c>
      <c r="F17" s="1">
        <v>182.8</v>
      </c>
      <c r="G17" s="1">
        <v>140.1</v>
      </c>
      <c r="H17" s="1">
        <v>140.1</v>
      </c>
      <c r="I17" s="1">
        <v>513.98</v>
      </c>
    </row>
    <row r="18" spans="1:9" x14ac:dyDescent="0.35">
      <c r="A18" s="1">
        <v>16</v>
      </c>
      <c r="B18" s="1" t="s">
        <v>56</v>
      </c>
      <c r="C18" s="1" t="s">
        <v>54</v>
      </c>
      <c r="D18" s="1">
        <v>1000</v>
      </c>
      <c r="E18" s="1">
        <v>173.7</v>
      </c>
      <c r="F18" s="1">
        <v>183.1</v>
      </c>
      <c r="G18" s="1">
        <v>140.55000000000001</v>
      </c>
      <c r="H18" s="1">
        <v>140.55000000000001</v>
      </c>
      <c r="I18" s="1">
        <v>515.63</v>
      </c>
    </row>
    <row r="19" spans="1:9" x14ac:dyDescent="0.35">
      <c r="A19" s="1">
        <v>17</v>
      </c>
      <c r="B19" s="1" t="s">
        <v>55</v>
      </c>
      <c r="C19" s="1" t="s">
        <v>54</v>
      </c>
      <c r="D19" s="1">
        <v>500</v>
      </c>
      <c r="E19" s="1">
        <v>172.5</v>
      </c>
      <c r="F19" s="1">
        <v>185.1</v>
      </c>
      <c r="G19" s="1">
        <v>69.75</v>
      </c>
      <c r="H19" s="1">
        <v>69.75</v>
      </c>
      <c r="I19" s="1">
        <v>255.89</v>
      </c>
    </row>
    <row r="20" spans="1:9" x14ac:dyDescent="0.35">
      <c r="A20" s="1">
        <v>18</v>
      </c>
      <c r="B20" s="1" t="s">
        <v>25</v>
      </c>
      <c r="C20" s="1" t="s">
        <v>26</v>
      </c>
      <c r="D20" s="1">
        <v>2000</v>
      </c>
      <c r="E20" s="1">
        <v>78.2</v>
      </c>
      <c r="F20" s="1">
        <v>190.9</v>
      </c>
      <c r="G20" s="1">
        <v>278.55</v>
      </c>
      <c r="H20" s="1">
        <v>278.55</v>
      </c>
      <c r="I20" s="1">
        <v>1021.61</v>
      </c>
    </row>
    <row r="21" spans="1:9" x14ac:dyDescent="0.35">
      <c r="A21" s="1">
        <v>19</v>
      </c>
      <c r="B21" s="1" t="s">
        <v>59</v>
      </c>
      <c r="C21" s="1" t="s">
        <v>54</v>
      </c>
      <c r="D21" s="1">
        <v>1260</v>
      </c>
      <c r="E21" s="1">
        <v>93.9</v>
      </c>
      <c r="F21" s="1">
        <v>191</v>
      </c>
      <c r="G21" s="1">
        <v>171.9</v>
      </c>
      <c r="H21" s="1">
        <v>171.9</v>
      </c>
      <c r="I21" s="1">
        <v>630.63</v>
      </c>
    </row>
    <row r="22" spans="1:9" x14ac:dyDescent="0.35">
      <c r="A22" s="1">
        <v>20</v>
      </c>
      <c r="B22" s="1" t="s">
        <v>20</v>
      </c>
      <c r="C22" s="1" t="s">
        <v>13</v>
      </c>
      <c r="D22" s="1">
        <v>1500</v>
      </c>
      <c r="E22" s="1">
        <v>92</v>
      </c>
      <c r="F22" s="1">
        <v>246.2</v>
      </c>
      <c r="G22" s="1">
        <v>211.05</v>
      </c>
      <c r="H22" s="1">
        <v>211.05</v>
      </c>
      <c r="I22" s="1">
        <v>773</v>
      </c>
    </row>
    <row r="23" spans="1:9" x14ac:dyDescent="0.35">
      <c r="A23" s="1">
        <v>21</v>
      </c>
      <c r="B23" s="1" t="s">
        <v>72</v>
      </c>
      <c r="C23" s="1" t="s">
        <v>13</v>
      </c>
      <c r="D23" s="1">
        <v>390</v>
      </c>
      <c r="E23" s="1">
        <v>253.7</v>
      </c>
      <c r="F23" s="1">
        <v>248.4</v>
      </c>
      <c r="G23" s="1">
        <v>53.1</v>
      </c>
      <c r="H23" s="1">
        <v>53.1</v>
      </c>
      <c r="I23" s="1">
        <v>195.19499999999999</v>
      </c>
    </row>
    <row r="24" spans="1:9" x14ac:dyDescent="0.35">
      <c r="A24" s="1">
        <v>22</v>
      </c>
      <c r="B24" s="1" t="s">
        <v>21</v>
      </c>
      <c r="C24" s="1" t="s">
        <v>13</v>
      </c>
      <c r="D24" s="1">
        <v>840</v>
      </c>
      <c r="E24" s="1">
        <v>106.9</v>
      </c>
      <c r="F24" s="1">
        <v>263.8</v>
      </c>
      <c r="G24" s="1">
        <v>114.6</v>
      </c>
      <c r="H24" s="1">
        <v>114.6</v>
      </c>
      <c r="I24" s="1">
        <v>421</v>
      </c>
    </row>
    <row r="25" spans="1:9" x14ac:dyDescent="0.35">
      <c r="A25" s="1">
        <v>23</v>
      </c>
      <c r="B25" s="1" t="s">
        <v>38</v>
      </c>
      <c r="C25" s="1" t="s">
        <v>39</v>
      </c>
      <c r="D25" s="1">
        <v>1000</v>
      </c>
      <c r="E25" s="1">
        <v>203.3</v>
      </c>
      <c r="F25" s="1">
        <v>270.10000000000002</v>
      </c>
      <c r="G25" s="1">
        <v>140.69999999999999</v>
      </c>
      <c r="H25" s="1">
        <v>140.69999999999999</v>
      </c>
      <c r="I25" s="1">
        <v>516</v>
      </c>
    </row>
    <row r="26" spans="1:9" x14ac:dyDescent="0.35">
      <c r="A26" s="1">
        <v>24</v>
      </c>
      <c r="B26" s="1" t="s">
        <v>15</v>
      </c>
      <c r="C26" s="1" t="s">
        <v>13</v>
      </c>
      <c r="D26" s="1">
        <v>1980</v>
      </c>
      <c r="E26" s="1">
        <v>208.7</v>
      </c>
      <c r="F26" s="1">
        <v>271.60000000000002</v>
      </c>
      <c r="G26" s="1">
        <v>278.55</v>
      </c>
      <c r="H26" s="1">
        <v>278.55</v>
      </c>
      <c r="I26" s="1">
        <v>1020.94</v>
      </c>
    </row>
    <row r="27" spans="1:9" x14ac:dyDescent="0.35">
      <c r="A27" s="1">
        <v>25</v>
      </c>
      <c r="B27" s="1" t="s">
        <v>40</v>
      </c>
      <c r="C27" s="1" t="s">
        <v>39</v>
      </c>
      <c r="D27" s="1">
        <v>420</v>
      </c>
      <c r="E27" s="1">
        <v>99.4</v>
      </c>
      <c r="F27" s="1">
        <v>282.10000000000002</v>
      </c>
      <c r="G27" s="1">
        <v>57.9</v>
      </c>
      <c r="H27" s="1">
        <v>57.9</v>
      </c>
      <c r="I27" s="1">
        <v>250.3</v>
      </c>
    </row>
    <row r="28" spans="1:9" x14ac:dyDescent="0.35">
      <c r="A28" s="1">
        <v>26</v>
      </c>
      <c r="B28" s="1" t="s">
        <v>17</v>
      </c>
      <c r="C28" s="1" t="s">
        <v>13</v>
      </c>
      <c r="D28" s="1">
        <v>1050</v>
      </c>
      <c r="E28" s="1">
        <v>137.4</v>
      </c>
      <c r="F28" s="1">
        <v>296.2</v>
      </c>
      <c r="G28" s="1">
        <v>147.6</v>
      </c>
      <c r="H28" s="1">
        <v>147.6</v>
      </c>
      <c r="I28" s="1">
        <v>541.41</v>
      </c>
    </row>
    <row r="29" spans="1:9" x14ac:dyDescent="0.35">
      <c r="A29" s="1">
        <v>27</v>
      </c>
      <c r="B29" s="1" t="s">
        <v>16</v>
      </c>
      <c r="C29" s="1" t="s">
        <v>13</v>
      </c>
      <c r="D29" s="1">
        <v>1000</v>
      </c>
      <c r="E29" s="1">
        <v>232.6</v>
      </c>
      <c r="F29" s="1">
        <v>297.39999999999998</v>
      </c>
      <c r="G29" s="1">
        <v>136.80000000000001</v>
      </c>
      <c r="H29" s="1">
        <v>136.80000000000001</v>
      </c>
      <c r="I29" s="1">
        <v>550</v>
      </c>
    </row>
    <row r="30" spans="1:9" x14ac:dyDescent="0.35">
      <c r="A30" s="1">
        <v>28</v>
      </c>
      <c r="B30" s="1" t="s">
        <v>18</v>
      </c>
      <c r="C30" s="1" t="s">
        <v>13</v>
      </c>
      <c r="D30" s="1">
        <v>1320</v>
      </c>
      <c r="E30" s="1">
        <v>183.1</v>
      </c>
      <c r="F30" s="1">
        <v>298.3</v>
      </c>
      <c r="G30" s="1">
        <v>185.7</v>
      </c>
      <c r="H30" s="1">
        <v>185.7</v>
      </c>
      <c r="I30" s="1">
        <v>680.63</v>
      </c>
    </row>
    <row r="31" spans="1:9" x14ac:dyDescent="0.35">
      <c r="A31" s="1">
        <v>29</v>
      </c>
      <c r="B31" s="1" t="s">
        <v>22</v>
      </c>
      <c r="C31" s="1" t="s">
        <v>13</v>
      </c>
      <c r="D31" s="1">
        <v>500</v>
      </c>
      <c r="E31" s="1">
        <v>147.1</v>
      </c>
      <c r="F31" s="1">
        <v>307.60000000000002</v>
      </c>
      <c r="G31" s="1">
        <v>70.349999999999994</v>
      </c>
      <c r="H31" s="1">
        <v>70.349999999999994</v>
      </c>
      <c r="I31" s="1">
        <v>257.8</v>
      </c>
    </row>
    <row r="32" spans="1:9" x14ac:dyDescent="0.35">
      <c r="A32" s="1">
        <v>30</v>
      </c>
      <c r="B32" s="1" t="s">
        <v>23</v>
      </c>
      <c r="C32" s="1" t="s">
        <v>13</v>
      </c>
      <c r="D32" s="1">
        <v>1600</v>
      </c>
      <c r="E32" s="1">
        <v>90.4</v>
      </c>
      <c r="F32" s="1">
        <v>309.5</v>
      </c>
      <c r="G32" s="1">
        <v>223.65</v>
      </c>
      <c r="H32" s="1">
        <v>223.65</v>
      </c>
      <c r="I32" s="1">
        <v>820.3</v>
      </c>
    </row>
    <row r="33" spans="1:9" x14ac:dyDescent="0.35">
      <c r="A33" s="1">
        <v>31</v>
      </c>
      <c r="B33" s="1" t="s">
        <v>65</v>
      </c>
      <c r="C33" s="1" t="s">
        <v>54</v>
      </c>
      <c r="D33" s="1">
        <v>500</v>
      </c>
      <c r="E33" s="1">
        <v>141.1</v>
      </c>
      <c r="F33" s="1">
        <v>310.10000000000002</v>
      </c>
      <c r="G33" s="1">
        <v>68.25</v>
      </c>
      <c r="H33" s="1">
        <v>68.25</v>
      </c>
      <c r="I33" s="1">
        <v>250.26</v>
      </c>
    </row>
    <row r="34" spans="1:9" x14ac:dyDescent="0.35">
      <c r="A34" s="1">
        <v>32</v>
      </c>
      <c r="B34" s="1" t="s">
        <v>19</v>
      </c>
      <c r="C34" s="1" t="s">
        <v>13</v>
      </c>
      <c r="D34" s="1">
        <v>1320</v>
      </c>
      <c r="E34" s="1">
        <v>220.5</v>
      </c>
      <c r="F34" s="1">
        <v>310.89999999999998</v>
      </c>
      <c r="G34" s="1">
        <v>185.7</v>
      </c>
      <c r="H34" s="1">
        <v>185.7</v>
      </c>
      <c r="I34" s="1">
        <v>680.6</v>
      </c>
    </row>
    <row r="35" spans="1:9" x14ac:dyDescent="0.35">
      <c r="A35" s="1">
        <v>33</v>
      </c>
      <c r="B35" s="1" t="s">
        <v>42</v>
      </c>
      <c r="C35" s="1" t="s">
        <v>39</v>
      </c>
      <c r="D35" s="1">
        <v>500</v>
      </c>
      <c r="E35" s="1">
        <v>248.2</v>
      </c>
      <c r="F35" s="1">
        <v>313</v>
      </c>
      <c r="G35" s="1">
        <v>67.5</v>
      </c>
      <c r="H35" s="1">
        <v>67.5</v>
      </c>
      <c r="I35" s="1">
        <v>293</v>
      </c>
    </row>
    <row r="36" spans="1:9" x14ac:dyDescent="0.35">
      <c r="A36" s="1">
        <v>34</v>
      </c>
      <c r="B36" s="1" t="s">
        <v>68</v>
      </c>
      <c r="C36" s="1" t="s">
        <v>54</v>
      </c>
      <c r="D36" s="1">
        <v>1320</v>
      </c>
      <c r="E36" s="1">
        <v>158.1</v>
      </c>
      <c r="F36" s="1">
        <v>319</v>
      </c>
      <c r="G36" s="1">
        <v>186.6</v>
      </c>
      <c r="H36" s="1">
        <v>186.6</v>
      </c>
      <c r="I36" s="1">
        <v>680.63</v>
      </c>
    </row>
    <row r="37" spans="1:9" x14ac:dyDescent="0.35">
      <c r="A37" s="1">
        <v>35</v>
      </c>
      <c r="B37" s="1" t="s">
        <v>66</v>
      </c>
      <c r="C37" s="1" t="s">
        <v>54</v>
      </c>
      <c r="D37" s="1">
        <v>1000</v>
      </c>
      <c r="E37" s="1">
        <v>169.3</v>
      </c>
      <c r="F37" s="1">
        <v>322.3</v>
      </c>
      <c r="G37" s="1">
        <v>141.30000000000001</v>
      </c>
      <c r="H37" s="1">
        <v>141.30000000000001</v>
      </c>
      <c r="I37" s="1">
        <v>515.63</v>
      </c>
    </row>
    <row r="38" spans="1:9" x14ac:dyDescent="0.35">
      <c r="A38" s="1">
        <v>36</v>
      </c>
      <c r="B38" s="1" t="s">
        <v>43</v>
      </c>
      <c r="C38" s="1" t="s">
        <v>39</v>
      </c>
      <c r="D38" s="1">
        <v>630</v>
      </c>
      <c r="E38" s="1">
        <v>89.7</v>
      </c>
      <c r="F38" s="1">
        <v>323.7</v>
      </c>
      <c r="G38" s="1">
        <v>85.05</v>
      </c>
      <c r="H38" s="1">
        <v>85.05</v>
      </c>
      <c r="I38" s="1">
        <v>368.6</v>
      </c>
    </row>
    <row r="39" spans="1:9" x14ac:dyDescent="0.35">
      <c r="A39" s="1">
        <v>37</v>
      </c>
      <c r="B39" s="1" t="s">
        <v>44</v>
      </c>
      <c r="C39" s="1" t="s">
        <v>39</v>
      </c>
      <c r="D39" s="1">
        <v>840</v>
      </c>
      <c r="E39" s="1">
        <v>92.3</v>
      </c>
      <c r="F39" s="1">
        <v>323.7</v>
      </c>
      <c r="G39" s="1">
        <v>113.4</v>
      </c>
      <c r="H39" s="1">
        <v>113.4</v>
      </c>
      <c r="I39" s="1">
        <v>491.4</v>
      </c>
    </row>
    <row r="40" spans="1:9" x14ac:dyDescent="0.35">
      <c r="A40" s="1">
        <v>38</v>
      </c>
      <c r="B40" s="1" t="s">
        <v>34</v>
      </c>
      <c r="C40" s="1" t="s">
        <v>26</v>
      </c>
      <c r="D40" s="1">
        <v>1320</v>
      </c>
      <c r="E40" s="1">
        <v>146.19999999999999</v>
      </c>
      <c r="F40" s="1">
        <v>334.5</v>
      </c>
      <c r="G40" s="1">
        <v>187</v>
      </c>
      <c r="H40" s="1">
        <v>187</v>
      </c>
      <c r="I40" s="1">
        <v>684.255</v>
      </c>
    </row>
    <row r="41" spans="1:9" x14ac:dyDescent="0.35">
      <c r="A41" s="1">
        <v>39</v>
      </c>
      <c r="B41" s="1" t="s">
        <v>9</v>
      </c>
      <c r="C41" s="1" t="s">
        <v>10</v>
      </c>
      <c r="D41" s="1">
        <v>750</v>
      </c>
      <c r="E41" s="1">
        <v>240.6</v>
      </c>
      <c r="F41" s="1">
        <v>342</v>
      </c>
      <c r="G41" s="1">
        <v>102.6</v>
      </c>
      <c r="H41" s="1">
        <v>102.6</v>
      </c>
      <c r="I41" s="1">
        <v>375.375</v>
      </c>
    </row>
    <row r="42" spans="1:9" x14ac:dyDescent="0.35">
      <c r="A42" s="1">
        <v>40</v>
      </c>
      <c r="B42" s="1" t="s">
        <v>67</v>
      </c>
      <c r="C42" s="1" t="s">
        <v>54</v>
      </c>
      <c r="D42" s="1">
        <v>1600</v>
      </c>
      <c r="E42" s="1">
        <v>206.6</v>
      </c>
      <c r="F42" s="1">
        <v>347.6</v>
      </c>
      <c r="G42" s="1">
        <v>226.2</v>
      </c>
      <c r="H42" s="1">
        <v>226.2</v>
      </c>
      <c r="I42" s="1">
        <v>825</v>
      </c>
    </row>
    <row r="43" spans="1:9" x14ac:dyDescent="0.35">
      <c r="A43" s="1">
        <v>41</v>
      </c>
      <c r="B43" s="1" t="s">
        <v>50</v>
      </c>
      <c r="C43" s="1" t="s">
        <v>39</v>
      </c>
      <c r="D43" s="1">
        <v>1600</v>
      </c>
      <c r="E43" s="1">
        <v>161</v>
      </c>
      <c r="F43" s="1">
        <v>347.8</v>
      </c>
      <c r="G43" s="1">
        <v>225</v>
      </c>
      <c r="H43" s="1">
        <v>225</v>
      </c>
      <c r="I43" s="1">
        <v>825</v>
      </c>
    </row>
    <row r="44" spans="1:9" x14ac:dyDescent="0.35">
      <c r="A44" s="1">
        <v>42</v>
      </c>
      <c r="B44" s="1" t="s">
        <v>49</v>
      </c>
      <c r="C44" s="1" t="s">
        <v>39</v>
      </c>
      <c r="D44" s="1">
        <v>1000</v>
      </c>
      <c r="E44" s="1">
        <v>142.6</v>
      </c>
      <c r="F44" s="1">
        <v>351.2</v>
      </c>
      <c r="G44" s="1">
        <v>142.19999999999999</v>
      </c>
      <c r="H44" s="1">
        <v>142.19999999999999</v>
      </c>
      <c r="I44" s="1">
        <v>521.13</v>
      </c>
    </row>
    <row r="45" spans="1:9" x14ac:dyDescent="0.35">
      <c r="A45" s="1">
        <v>43</v>
      </c>
      <c r="B45" s="1" t="s">
        <v>48</v>
      </c>
      <c r="C45" s="1" t="s">
        <v>39</v>
      </c>
      <c r="D45" s="1">
        <v>1000</v>
      </c>
      <c r="E45" s="1">
        <v>100.8</v>
      </c>
      <c r="F45" s="1">
        <v>352.9</v>
      </c>
      <c r="G45" s="1">
        <v>142.19999999999999</v>
      </c>
      <c r="H45" s="1">
        <v>142.19999999999999</v>
      </c>
      <c r="I45" s="1">
        <v>521.13</v>
      </c>
    </row>
    <row r="46" spans="1:9" x14ac:dyDescent="0.35">
      <c r="A46" s="1">
        <v>44</v>
      </c>
      <c r="B46" s="1" t="s">
        <v>45</v>
      </c>
      <c r="C46" s="1" t="s">
        <v>39</v>
      </c>
      <c r="D46" s="1">
        <v>1500</v>
      </c>
      <c r="E46" s="1">
        <v>169</v>
      </c>
      <c r="F46" s="1">
        <v>362.6</v>
      </c>
      <c r="G46" s="1">
        <v>211.95</v>
      </c>
      <c r="H46" s="1">
        <v>211.95</v>
      </c>
      <c r="I46" s="1">
        <v>777.57</v>
      </c>
    </row>
    <row r="47" spans="1:9" x14ac:dyDescent="0.35">
      <c r="A47" s="1">
        <v>45</v>
      </c>
      <c r="B47" s="1" t="s">
        <v>30</v>
      </c>
      <c r="C47" s="1" t="s">
        <v>26</v>
      </c>
      <c r="D47" s="1">
        <v>500</v>
      </c>
      <c r="E47" s="1">
        <v>167.6</v>
      </c>
      <c r="F47" s="1">
        <v>389.8</v>
      </c>
      <c r="G47" s="1">
        <v>70</v>
      </c>
      <c r="H47" s="1">
        <v>70</v>
      </c>
      <c r="I47" s="1">
        <v>257.81</v>
      </c>
    </row>
    <row r="48" spans="1:9" x14ac:dyDescent="0.35">
      <c r="A48" s="1">
        <v>46</v>
      </c>
      <c r="B48" s="1" t="s">
        <v>32</v>
      </c>
      <c r="C48" s="1" t="s">
        <v>26</v>
      </c>
      <c r="D48" s="1">
        <v>420</v>
      </c>
      <c r="E48" s="1">
        <v>112.1</v>
      </c>
      <c r="F48" s="1">
        <v>391.3</v>
      </c>
      <c r="G48" s="1">
        <v>56</v>
      </c>
      <c r="H48" s="1">
        <v>56</v>
      </c>
      <c r="I48" s="1">
        <v>208.36</v>
      </c>
    </row>
    <row r="49" spans="1:9" x14ac:dyDescent="0.35">
      <c r="A49" s="1">
        <v>47</v>
      </c>
      <c r="B49" s="1" t="s">
        <v>35</v>
      </c>
      <c r="C49" s="1" t="s">
        <v>26</v>
      </c>
      <c r="D49" s="1">
        <v>1500</v>
      </c>
      <c r="E49" s="1">
        <v>155.6</v>
      </c>
      <c r="F49" s="1">
        <v>401.7</v>
      </c>
      <c r="G49" s="1">
        <v>211.95</v>
      </c>
      <c r="H49" s="1">
        <v>211.95</v>
      </c>
      <c r="I49" s="1">
        <v>777.56</v>
      </c>
    </row>
    <row r="50" spans="1:9" x14ac:dyDescent="0.35">
      <c r="A50" s="1">
        <v>48</v>
      </c>
      <c r="B50" s="1" t="s">
        <v>31</v>
      </c>
      <c r="C50" s="1" t="s">
        <v>26</v>
      </c>
      <c r="D50" s="1">
        <v>210</v>
      </c>
      <c r="E50" s="1">
        <v>120.9</v>
      </c>
      <c r="F50" s="1">
        <v>410</v>
      </c>
      <c r="G50" s="1">
        <v>28</v>
      </c>
      <c r="H50" s="1">
        <v>28</v>
      </c>
      <c r="I50" s="1">
        <v>105.11</v>
      </c>
    </row>
    <row r="51" spans="1:9" x14ac:dyDescent="0.35">
      <c r="A51" s="1">
        <v>49</v>
      </c>
      <c r="B51" s="1" t="s">
        <v>46</v>
      </c>
      <c r="C51" s="1" t="s">
        <v>39</v>
      </c>
      <c r="D51" s="1">
        <v>500</v>
      </c>
      <c r="E51" s="1">
        <v>85.4</v>
      </c>
      <c r="F51" s="1">
        <v>410.1</v>
      </c>
      <c r="G51" s="1">
        <v>70.650000000000006</v>
      </c>
      <c r="H51" s="1">
        <v>70.650000000000006</v>
      </c>
      <c r="I51" s="1">
        <v>260</v>
      </c>
    </row>
    <row r="52" spans="1:9" x14ac:dyDescent="0.35">
      <c r="A52" s="1">
        <v>50</v>
      </c>
      <c r="B52" s="1" t="s">
        <v>33</v>
      </c>
      <c r="C52" s="1" t="s">
        <v>26</v>
      </c>
      <c r="D52" s="1">
        <v>420</v>
      </c>
      <c r="E52" s="1">
        <v>107.1</v>
      </c>
      <c r="F52" s="1">
        <v>412.6</v>
      </c>
      <c r="G52" s="1">
        <v>58</v>
      </c>
      <c r="H52" s="1">
        <v>58</v>
      </c>
      <c r="I52" s="1">
        <v>210.22</v>
      </c>
    </row>
    <row r="53" spans="1:9" x14ac:dyDescent="0.35">
      <c r="A53" s="1">
        <v>51</v>
      </c>
      <c r="B53" s="1" t="s">
        <v>51</v>
      </c>
      <c r="C53" s="1" t="s">
        <v>39</v>
      </c>
      <c r="D53" s="1">
        <v>2100</v>
      </c>
      <c r="E53" s="1">
        <v>80.2</v>
      </c>
      <c r="F53" s="1">
        <v>416.5</v>
      </c>
      <c r="G53" s="1">
        <v>293.85000000000002</v>
      </c>
      <c r="H53" s="1">
        <v>293.85000000000002</v>
      </c>
      <c r="I53" s="1">
        <v>1078</v>
      </c>
    </row>
    <row r="54" spans="1:9" x14ac:dyDescent="0.35">
      <c r="A54" s="1">
        <v>52</v>
      </c>
      <c r="B54" s="1" t="s">
        <v>47</v>
      </c>
      <c r="C54" s="1" t="s">
        <v>39</v>
      </c>
      <c r="D54" s="1">
        <v>1000</v>
      </c>
      <c r="E54" s="1">
        <v>172.1</v>
      </c>
      <c r="F54" s="1">
        <v>416.7</v>
      </c>
      <c r="G54" s="1">
        <v>150</v>
      </c>
      <c r="H54" s="1">
        <v>150</v>
      </c>
      <c r="I54" s="1">
        <v>518.41999999999996</v>
      </c>
    </row>
    <row r="55" spans="1:9" x14ac:dyDescent="0.35">
      <c r="A55" s="1">
        <v>53</v>
      </c>
      <c r="B55" s="1" t="s">
        <v>70</v>
      </c>
      <c r="C55" s="1" t="s">
        <v>54</v>
      </c>
      <c r="D55" s="1">
        <v>1320</v>
      </c>
      <c r="E55" s="1">
        <v>209.5</v>
      </c>
      <c r="F55" s="1">
        <v>431.7</v>
      </c>
      <c r="G55" s="1">
        <v>184.5</v>
      </c>
      <c r="H55" s="1">
        <v>184.5</v>
      </c>
      <c r="I55" s="1">
        <v>673.37</v>
      </c>
    </row>
    <row r="56" spans="1:9" x14ac:dyDescent="0.35">
      <c r="A56" s="1">
        <v>54</v>
      </c>
      <c r="B56" s="1" t="s">
        <v>69</v>
      </c>
      <c r="C56" s="1" t="s">
        <v>54</v>
      </c>
      <c r="D56" s="1">
        <v>1320</v>
      </c>
      <c r="E56" s="1">
        <v>209.9</v>
      </c>
      <c r="F56" s="1">
        <v>464.8</v>
      </c>
      <c r="G56" s="1">
        <v>185.55</v>
      </c>
      <c r="H56" s="1">
        <v>185.55</v>
      </c>
      <c r="I56" s="1">
        <v>680.63</v>
      </c>
    </row>
    <row r="57" spans="1:9" x14ac:dyDescent="0.35">
      <c r="A57" s="1">
        <v>55</v>
      </c>
      <c r="B57" s="1" t="s">
        <v>37</v>
      </c>
      <c r="C57" s="1" t="s">
        <v>26</v>
      </c>
      <c r="D57" s="1">
        <v>980</v>
      </c>
      <c r="E57" s="1">
        <v>123.7</v>
      </c>
      <c r="F57" s="1">
        <v>465.9</v>
      </c>
      <c r="G57" s="1">
        <v>138.54</v>
      </c>
      <c r="H57" s="1">
        <v>138.54</v>
      </c>
      <c r="I57" s="1">
        <v>508</v>
      </c>
    </row>
    <row r="58" spans="1:9" x14ac:dyDescent="0.35">
      <c r="A58" s="1">
        <v>56</v>
      </c>
      <c r="B58" s="1" t="s">
        <v>52</v>
      </c>
      <c r="C58" s="1" t="s">
        <v>39</v>
      </c>
      <c r="D58" s="1">
        <v>2400</v>
      </c>
      <c r="E58" s="1">
        <v>165.5</v>
      </c>
      <c r="F58" s="1">
        <v>476.2</v>
      </c>
      <c r="G58" s="1">
        <v>339.3</v>
      </c>
      <c r="H58" s="1">
        <v>339.3</v>
      </c>
      <c r="I58" s="1">
        <v>1244.0999999999999</v>
      </c>
    </row>
    <row r="59" spans="1:9" x14ac:dyDescent="0.35">
      <c r="A59" s="1">
        <v>57</v>
      </c>
      <c r="B59" s="1" t="s">
        <v>36</v>
      </c>
      <c r="C59" s="1" t="s">
        <v>26</v>
      </c>
      <c r="D59" s="1">
        <v>840</v>
      </c>
      <c r="E59" s="1">
        <v>103.7</v>
      </c>
      <c r="F59" s="1">
        <v>509.6</v>
      </c>
      <c r="G59" s="1">
        <v>115.28</v>
      </c>
      <c r="H59" s="1">
        <v>115.28</v>
      </c>
      <c r="I59" s="1">
        <v>422</v>
      </c>
    </row>
  </sheetData>
  <mergeCells count="1">
    <mergeCell ref="A1:I1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Region wise details</vt:lpstr>
      <vt:lpstr>All India sorted on VC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Akash Kalyan</dc:creator>
  <cp:lastModifiedBy>Akash Kalyan</cp:lastModifiedBy>
  <cp:lastPrinted>2024-08-14T06:58:53Z</cp:lastPrinted>
  <dcterms:created xsi:type="dcterms:W3CDTF">2024-03-15T04:50:09Z</dcterms:created>
  <dcterms:modified xsi:type="dcterms:W3CDTF">2024-09-14T09:11:29Z</dcterms:modified>
</cp:coreProperties>
</file>